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201op\Desktop\障害福祉ｻｰﾋﾞｽﾈｯﾄ\宣言・認証申請の手続き\"/>
    </mc:Choice>
  </mc:AlternateContent>
  <bookViews>
    <workbookView xWindow="0" yWindow="0" windowWidth="19200" windowHeight="7650" tabRatio="877" activeTab="2"/>
  </bookViews>
  <sheets>
    <sheet name="加算算定表（保育）" sheetId="14" r:id="rId1"/>
    <sheet name="記載例（保育）" sheetId="15" r:id="rId2"/>
    <sheet name="加算算定表（障害）" sheetId="12" r:id="rId3"/>
    <sheet name="記載例（障害）" sheetId="13" r:id="rId4"/>
  </sheets>
  <definedNames>
    <definedName name="_xlnm.Print_Area" localSheetId="2">'加算算定表（障害）'!$A$1:$F$91</definedName>
    <definedName name="_xlnm.Print_Area" localSheetId="0">'加算算定表（保育）'!$A$1:$G$30</definedName>
    <definedName name="_xlnm.Print_Area" localSheetId="3">'記載例（障害）'!$A$1:$F$95</definedName>
    <definedName name="_xlnm.Print_Area" localSheetId="1">'記載例（保育）'!$A$1:$G$30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7" i="13" l="1"/>
  <c r="E44" i="13"/>
  <c r="E43" i="13"/>
  <c r="E77" i="13"/>
  <c r="E78" i="13"/>
  <c r="E76" i="13"/>
  <c r="E75" i="13"/>
  <c r="E74" i="13"/>
  <c r="E73" i="13"/>
  <c r="E72" i="13"/>
  <c r="E71" i="13"/>
  <c r="E70" i="13"/>
  <c r="E69" i="13"/>
  <c r="E62" i="13"/>
  <c r="E61" i="13"/>
  <c r="E60" i="13"/>
  <c r="E59" i="13"/>
  <c r="E58" i="13"/>
  <c r="E57" i="13"/>
  <c r="E56" i="13"/>
  <c r="E55" i="13"/>
  <c r="E58" i="12"/>
  <c r="E57" i="12"/>
  <c r="E56" i="12"/>
  <c r="E35" i="13"/>
  <c r="E34" i="13"/>
  <c r="E5" i="13"/>
  <c r="E6" i="13"/>
  <c r="E7" i="13"/>
  <c r="E8" i="13"/>
  <c r="E9" i="13"/>
  <c r="E10" i="13"/>
  <c r="E11" i="13"/>
  <c r="E12" i="13"/>
  <c r="E13" i="13"/>
  <c r="E14" i="13"/>
  <c r="E15" i="13"/>
  <c r="E16" i="13"/>
  <c r="E17" i="13"/>
  <c r="E18" i="13"/>
  <c r="E19" i="13"/>
  <c r="E20" i="13"/>
  <c r="E21" i="13"/>
  <c r="E22" i="13"/>
  <c r="E23" i="13"/>
  <c r="E24" i="13"/>
  <c r="E25" i="13"/>
  <c r="E26" i="13"/>
  <c r="E27" i="13"/>
  <c r="E28" i="13"/>
  <c r="E29" i="13"/>
  <c r="E30" i="13"/>
  <c r="E31" i="13"/>
  <c r="E32" i="13"/>
  <c r="E33" i="13"/>
  <c r="E36" i="13"/>
  <c r="E37" i="13"/>
  <c r="E38" i="13"/>
  <c r="E39" i="13"/>
  <c r="E40" i="13"/>
  <c r="E41" i="13"/>
  <c r="E42" i="13"/>
  <c r="E45" i="13"/>
  <c r="E46" i="13"/>
  <c r="E47" i="13"/>
  <c r="E48" i="13"/>
  <c r="E49" i="13"/>
  <c r="E50" i="13"/>
  <c r="E51" i="13"/>
  <c r="E52" i="13"/>
  <c r="E53" i="13"/>
  <c r="E54" i="13"/>
  <c r="E63" i="13"/>
  <c r="E64" i="13"/>
  <c r="E65" i="13"/>
  <c r="E66" i="13"/>
  <c r="E68" i="13"/>
  <c r="E63" i="12"/>
  <c r="E40" i="12"/>
  <c r="E39" i="12"/>
  <c r="E74" i="12"/>
  <c r="E68" i="12"/>
  <c r="E73" i="12"/>
  <c r="E72" i="12"/>
  <c r="E71" i="12"/>
  <c r="E70" i="12"/>
  <c r="E69" i="12"/>
  <c r="E67" i="12"/>
  <c r="E66" i="12"/>
  <c r="E65" i="12"/>
  <c r="E55" i="12"/>
  <c r="E54" i="12"/>
  <c r="E53" i="12"/>
  <c r="E52" i="12"/>
  <c r="E51" i="12"/>
  <c r="E31" i="12"/>
  <c r="E30" i="12"/>
  <c r="G18" i="15" l="1"/>
  <c r="H18" i="15" s="1"/>
  <c r="G17" i="15"/>
  <c r="H17" i="15" s="1"/>
  <c r="G16" i="15"/>
  <c r="H16" i="15" s="1"/>
  <c r="H15" i="15"/>
  <c r="G15" i="15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6" i="15"/>
  <c r="H6" i="15" s="1"/>
  <c r="G5" i="15"/>
  <c r="H5" i="15" s="1"/>
  <c r="G4" i="15"/>
  <c r="G18" i="14"/>
  <c r="H18" i="14" s="1"/>
  <c r="G17" i="14"/>
  <c r="H17" i="14" s="1"/>
  <c r="G16" i="14"/>
  <c r="H16" i="14" s="1"/>
  <c r="G15" i="14"/>
  <c r="H15" i="14" s="1"/>
  <c r="G14" i="14"/>
  <c r="H14" i="14" s="1"/>
  <c r="G13" i="14"/>
  <c r="H13" i="14" s="1"/>
  <c r="G12" i="14"/>
  <c r="H12" i="14" s="1"/>
  <c r="G11" i="14"/>
  <c r="H11" i="14" s="1"/>
  <c r="G10" i="14"/>
  <c r="H10" i="14" s="1"/>
  <c r="G9" i="14"/>
  <c r="H9" i="14" s="1"/>
  <c r="G8" i="14"/>
  <c r="H8" i="14" s="1"/>
  <c r="G7" i="14"/>
  <c r="H7" i="14" s="1"/>
  <c r="G6" i="14"/>
  <c r="H6" i="14" s="1"/>
  <c r="G5" i="14"/>
  <c r="H5" i="14" s="1"/>
  <c r="G4" i="14"/>
  <c r="G19" i="15" l="1"/>
  <c r="H4" i="15"/>
  <c r="G19" i="14"/>
  <c r="H4" i="14"/>
  <c r="G14" i="13"/>
  <c r="G13" i="13"/>
  <c r="G12" i="13"/>
  <c r="G11" i="13"/>
  <c r="G47" i="13"/>
  <c r="G46" i="13"/>
  <c r="G45" i="13"/>
  <c r="F80" i="13" l="1"/>
  <c r="G79" i="13"/>
  <c r="E79" i="13"/>
  <c r="G78" i="13"/>
  <c r="G76" i="13"/>
  <c r="G75" i="13"/>
  <c r="G74" i="13"/>
  <c r="G73" i="13"/>
  <c r="G71" i="13"/>
  <c r="G70" i="13"/>
  <c r="G69" i="13"/>
  <c r="G68" i="13"/>
  <c r="G66" i="13"/>
  <c r="G65" i="13"/>
  <c r="G64" i="13"/>
  <c r="G63" i="13"/>
  <c r="G62" i="13"/>
  <c r="G61" i="13"/>
  <c r="G60" i="13"/>
  <c r="G59" i="13"/>
  <c r="G58" i="13"/>
  <c r="G57" i="13"/>
  <c r="G56" i="13"/>
  <c r="G55" i="13"/>
  <c r="G54" i="13"/>
  <c r="G53" i="13"/>
  <c r="G52" i="13"/>
  <c r="G51" i="13"/>
  <c r="G50" i="13"/>
  <c r="G49" i="13"/>
  <c r="G48" i="13"/>
  <c r="G42" i="13"/>
  <c r="G41" i="13"/>
  <c r="G40" i="13"/>
  <c r="G39" i="13"/>
  <c r="G38" i="13"/>
  <c r="G37" i="13"/>
  <c r="G36" i="13"/>
  <c r="G35" i="13"/>
  <c r="G34" i="13"/>
  <c r="G33" i="13"/>
  <c r="G32" i="13"/>
  <c r="G31" i="13"/>
  <c r="G30" i="13"/>
  <c r="G29" i="13"/>
  <c r="G28" i="13"/>
  <c r="G27" i="13"/>
  <c r="G26" i="13"/>
  <c r="G25" i="13"/>
  <c r="G24" i="13"/>
  <c r="G23" i="13"/>
  <c r="G22" i="13"/>
  <c r="G21" i="13"/>
  <c r="G20" i="13"/>
  <c r="G19" i="13"/>
  <c r="G18" i="13"/>
  <c r="G17" i="13"/>
  <c r="G16" i="13"/>
  <c r="G15" i="13"/>
  <c r="G10" i="13"/>
  <c r="G9" i="13"/>
  <c r="G8" i="13"/>
  <c r="G7" i="13"/>
  <c r="G6" i="13"/>
  <c r="G5" i="13"/>
  <c r="G21" i="12"/>
  <c r="E21" i="12"/>
  <c r="G20" i="12"/>
  <c r="E20" i="12"/>
  <c r="G19" i="12"/>
  <c r="E19" i="12"/>
  <c r="G18" i="12"/>
  <c r="E18" i="12"/>
  <c r="G73" i="12"/>
  <c r="G72" i="12"/>
  <c r="F81" i="13" l="1"/>
  <c r="F82" i="13" s="1"/>
  <c r="G82" i="13" s="1"/>
  <c r="G62" i="12"/>
  <c r="E62" i="12"/>
  <c r="G61" i="12"/>
  <c r="E61" i="12"/>
  <c r="G60" i="12"/>
  <c r="E60" i="12"/>
  <c r="G59" i="12"/>
  <c r="E59" i="12"/>
  <c r="G75" i="12"/>
  <c r="G71" i="12"/>
  <c r="G70" i="12"/>
  <c r="G69" i="12"/>
  <c r="G67" i="12"/>
  <c r="G66" i="12"/>
  <c r="G65" i="12"/>
  <c r="G58" i="12"/>
  <c r="G57" i="12"/>
  <c r="G56" i="12"/>
  <c r="G55" i="12"/>
  <c r="G54" i="12"/>
  <c r="G53" i="12"/>
  <c r="G52" i="12"/>
  <c r="G51" i="12"/>
  <c r="G50" i="12"/>
  <c r="G49" i="12"/>
  <c r="G48" i="12"/>
  <c r="G38" i="12"/>
  <c r="G37" i="12"/>
  <c r="G36" i="12"/>
  <c r="G34" i="12"/>
  <c r="G33" i="12"/>
  <c r="G43" i="12"/>
  <c r="G42" i="12"/>
  <c r="G31" i="12"/>
  <c r="G30" i="12"/>
  <c r="G29" i="12"/>
  <c r="G28" i="12"/>
  <c r="G27" i="12"/>
  <c r="G26" i="12"/>
  <c r="G25" i="12"/>
  <c r="G23" i="12"/>
  <c r="G47" i="12"/>
  <c r="G16" i="12"/>
  <c r="G15" i="12"/>
  <c r="G13" i="12"/>
  <c r="G12" i="12"/>
  <c r="G11" i="12"/>
  <c r="G17" i="12"/>
  <c r="G14" i="12"/>
  <c r="G10" i="12"/>
  <c r="G9" i="12"/>
  <c r="G8" i="12"/>
  <c r="F76" i="12"/>
  <c r="E43" i="12"/>
  <c r="E42" i="12"/>
  <c r="E38" i="12"/>
  <c r="E37" i="12"/>
  <c r="E36" i="12"/>
  <c r="E34" i="12"/>
  <c r="E33" i="12"/>
  <c r="E50" i="12"/>
  <c r="E49" i="12"/>
  <c r="E48" i="12"/>
  <c r="E29" i="12"/>
  <c r="E27" i="12"/>
  <c r="E28" i="12"/>
  <c r="E25" i="12"/>
  <c r="E23" i="12"/>
  <c r="E22" i="12"/>
  <c r="E13" i="12"/>
  <c r="E15" i="12"/>
  <c r="E16" i="12"/>
  <c r="E14" i="12"/>
  <c r="E12" i="12"/>
  <c r="E10" i="12"/>
  <c r="E75" i="12"/>
  <c r="E64" i="12"/>
  <c r="E47" i="12"/>
  <c r="E46" i="12"/>
  <c r="E45" i="12"/>
  <c r="E44" i="12"/>
  <c r="E41" i="12"/>
  <c r="E35" i="12"/>
  <c r="E32" i="12"/>
  <c r="E26" i="12"/>
  <c r="E24" i="12"/>
  <c r="E17" i="12"/>
  <c r="E11" i="12"/>
  <c r="E9" i="12"/>
  <c r="E8" i="12"/>
  <c r="E7" i="12"/>
  <c r="E6" i="12"/>
  <c r="E5" i="12"/>
  <c r="F77" i="12" l="1"/>
  <c r="F78" i="12" l="1"/>
  <c r="G78" i="12" s="1"/>
  <c r="G7" i="12"/>
  <c r="G22" i="12"/>
  <c r="G24" i="12"/>
  <c r="G32" i="12"/>
  <c r="G35" i="12"/>
  <c r="G41" i="12"/>
  <c r="G44" i="12"/>
  <c r="G45" i="12"/>
  <c r="G46" i="12"/>
  <c r="G64" i="12"/>
  <c r="G6" i="12"/>
  <c r="G5" i="12"/>
</calcChain>
</file>

<file path=xl/comments1.xml><?xml version="1.0" encoding="utf-8"?>
<comments xmlns="http://schemas.openxmlformats.org/spreadsheetml/2006/main">
  <authors>
    <author>201user</author>
  </authors>
  <commentList>
    <comment ref="F3" authorId="0" shapeId="0">
      <text>
        <r>
          <rPr>
            <b/>
            <sz val="12"/>
            <color indexed="81"/>
            <rFont val="ＭＳ Ｐゴシック"/>
            <family val="3"/>
            <charset val="128"/>
          </rPr>
          <t>取得している加算、
実施している事業の欄に「○」を入力します。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201op</author>
  </authors>
  <commentList>
    <comment ref="C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サービスごとに事業所名を入力</t>
        </r>
      </text>
    </comment>
    <comment ref="F4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加算ごとに、加算を算定している場合は「１」を入力、加算を算定していない場合は「空欄」</t>
        </r>
      </text>
    </comment>
    <comment ref="A15" authorId="0" shapeId="0">
      <text>
        <r>
          <rPr>
            <b/>
            <sz val="10"/>
            <color indexed="81"/>
            <rFont val="ＭＳ Ｐゴシック"/>
            <family val="3"/>
            <charset val="128"/>
          </rPr>
          <t>同一サービスの事業所が複数ある場合は、
①同じサービス種別の行を選択（生活介護の場合は４行）　※「行」を選択しないと自動計算ができません。
②右クリックし、コピーを選択
③行を挿入したい行番号にカーソルを合わせ右クリックし「コピーしたセルに挿入」を選択</t>
        </r>
      </text>
    </comment>
  </commentList>
</comments>
</file>

<file path=xl/sharedStrings.xml><?xml version="1.0" encoding="utf-8"?>
<sst xmlns="http://schemas.openxmlformats.org/spreadsheetml/2006/main" count="380" uniqueCount="165">
  <si>
    <t>サービス名</t>
    <rPh sb="4" eb="5">
      <t>メイ</t>
    </rPh>
    <phoneticPr fontId="1"/>
  </si>
  <si>
    <t>加算名</t>
    <rPh sb="0" eb="2">
      <t>カサン</t>
    </rPh>
    <rPh sb="2" eb="3">
      <t>メイ</t>
    </rPh>
    <phoneticPr fontId="1"/>
  </si>
  <si>
    <t>↑</t>
    <phoneticPr fontId="1"/>
  </si>
  <si>
    <t>特定事業所加算（Ⅰ～Ⅳのいずれか）</t>
    <rPh sb="0" eb="2">
      <t>トクテイ</t>
    </rPh>
    <rPh sb="2" eb="5">
      <t>ジギョウショ</t>
    </rPh>
    <rPh sb="5" eb="7">
      <t>カサン</t>
    </rPh>
    <phoneticPr fontId="1"/>
  </si>
  <si>
    <t>事業所名</t>
    <rPh sb="0" eb="3">
      <t>ジギョウショ</t>
    </rPh>
    <rPh sb="3" eb="4">
      <t>メイ</t>
    </rPh>
    <phoneticPr fontId="1"/>
  </si>
  <si>
    <t>法人全体の加算数</t>
    <rPh sb="0" eb="2">
      <t>ホウジン</t>
    </rPh>
    <rPh sb="2" eb="4">
      <t>ゼンタイ</t>
    </rPh>
    <rPh sb="5" eb="7">
      <t>カサン</t>
    </rPh>
    <rPh sb="7" eb="8">
      <t>スウ</t>
    </rPh>
    <phoneticPr fontId="1"/>
  </si>
  <si>
    <t>認証審査（現地確認）において、次の書類を確認します。</t>
    <rPh sb="0" eb="2">
      <t>ニンショウ</t>
    </rPh>
    <rPh sb="2" eb="4">
      <t>シンサ</t>
    </rPh>
    <rPh sb="5" eb="7">
      <t>ゲンチ</t>
    </rPh>
    <rPh sb="7" eb="9">
      <t>カクニン</t>
    </rPh>
    <rPh sb="15" eb="16">
      <t>ツギ</t>
    </rPh>
    <rPh sb="17" eb="19">
      <t>ショルイ</t>
    </rPh>
    <rPh sb="20" eb="22">
      <t>カクニン</t>
    </rPh>
    <phoneticPr fontId="1"/>
  </si>
  <si>
    <t>算定有無</t>
    <rPh sb="0" eb="2">
      <t>サンテイ</t>
    </rPh>
    <rPh sb="2" eb="4">
      <t>ウム</t>
    </rPh>
    <phoneticPr fontId="1"/>
  </si>
  <si>
    <t>加算等算定率確認表</t>
    <rPh sb="0" eb="2">
      <t>カサン</t>
    </rPh>
    <rPh sb="2" eb="3">
      <t>トウ</t>
    </rPh>
    <rPh sb="3" eb="5">
      <t>サンテイ</t>
    </rPh>
    <rPh sb="5" eb="6">
      <t>テイリツ</t>
    </rPh>
    <rPh sb="6" eb="8">
      <t>カクニン</t>
    </rPh>
    <rPh sb="8" eb="9">
      <t>ヒョウ</t>
    </rPh>
    <phoneticPr fontId="1"/>
  </si>
  <si>
    <t>入力手順</t>
    <rPh sb="0" eb="2">
      <t>ニュウリョク</t>
    </rPh>
    <rPh sb="2" eb="4">
      <t>テジュン</t>
    </rPh>
    <phoneticPr fontId="1"/>
  </si>
  <si>
    <t>①</t>
    <phoneticPr fontId="1"/>
  </si>
  <si>
    <t>②</t>
    <phoneticPr fontId="1"/>
  </si>
  <si>
    <t>サービスごとに事業所名を入力</t>
    <rPh sb="7" eb="10">
      <t>ジギョウショ</t>
    </rPh>
    <rPh sb="10" eb="11">
      <t>メイ</t>
    </rPh>
    <rPh sb="12" eb="14">
      <t>ニュウリョク</t>
    </rPh>
    <phoneticPr fontId="1"/>
  </si>
  <si>
    <t>③</t>
    <phoneticPr fontId="1"/>
  </si>
  <si>
    <t>同一サービスの事業所が複数ある場合</t>
    <rPh sb="0" eb="2">
      <t>ドウイツ</t>
    </rPh>
    <rPh sb="7" eb="10">
      <t>ジギョウショ</t>
    </rPh>
    <rPh sb="11" eb="13">
      <t>フクスウ</t>
    </rPh>
    <rPh sb="15" eb="17">
      <t>バアイ</t>
    </rPh>
    <phoneticPr fontId="1"/>
  </si>
  <si>
    <t>算定している加算等の合計</t>
    <rPh sb="0" eb="2">
      <t>サンテイ</t>
    </rPh>
    <rPh sb="6" eb="8">
      <t>カサン</t>
    </rPh>
    <rPh sb="8" eb="9">
      <t>トウ</t>
    </rPh>
    <rPh sb="10" eb="12">
      <t>ゴウケイ</t>
    </rPh>
    <phoneticPr fontId="1"/>
  </si>
  <si>
    <t>算定している加算等の合計÷法人全体の加算数</t>
    <rPh sb="0" eb="2">
      <t>サンテイ</t>
    </rPh>
    <rPh sb="6" eb="8">
      <t>カサン</t>
    </rPh>
    <rPh sb="8" eb="9">
      <t>トウ</t>
    </rPh>
    <rPh sb="10" eb="12">
      <t>ゴウケイ</t>
    </rPh>
    <rPh sb="13" eb="15">
      <t>ホウジン</t>
    </rPh>
    <rPh sb="15" eb="17">
      <t>ゼンタイ</t>
    </rPh>
    <rPh sb="18" eb="20">
      <t>カサン</t>
    </rPh>
    <rPh sb="20" eb="21">
      <t>スウ</t>
    </rPh>
    <phoneticPr fontId="1"/>
  </si>
  <si>
    <t>加算算定率（％）</t>
    <rPh sb="0" eb="2">
      <t>カサン</t>
    </rPh>
    <rPh sb="2" eb="4">
      <t>サンテイ</t>
    </rPh>
    <rPh sb="4" eb="5">
      <t>リツ</t>
    </rPh>
    <phoneticPr fontId="1"/>
  </si>
  <si>
    <t>　　・行を挿入したい行番号にカーソルを合わせ右クリックし「コピーしたセルの挿入」を選択</t>
    <rPh sb="19" eb="20">
      <t>ア</t>
    </rPh>
    <rPh sb="22" eb="23">
      <t>ミギ</t>
    </rPh>
    <rPh sb="37" eb="39">
      <t>ソウニュウ</t>
    </rPh>
    <rPh sb="41" eb="43">
      <t>センタク</t>
    </rPh>
    <phoneticPr fontId="1"/>
  </si>
  <si>
    <t>　　・右クリックし、コピーを選択</t>
    <rPh sb="3" eb="4">
      <t>ミギ</t>
    </rPh>
    <rPh sb="14" eb="16">
      <t>センタク</t>
    </rPh>
    <phoneticPr fontId="1"/>
  </si>
  <si>
    <r>
      <t>加算ごとに、加算を算定している場合は「１」を入力→</t>
    </r>
    <r>
      <rPr>
        <u/>
        <sz val="11"/>
        <color theme="1"/>
        <rFont val="ＭＳ Ｐゴシック"/>
        <family val="3"/>
        <charset val="128"/>
        <scheme val="minor"/>
      </rPr>
      <t>算定していない場合は空欄とすること。</t>
    </r>
    <rPh sb="0" eb="2">
      <t>カサン</t>
    </rPh>
    <rPh sb="6" eb="8">
      <t>カサン</t>
    </rPh>
    <rPh sb="9" eb="11">
      <t>サンテイ</t>
    </rPh>
    <rPh sb="15" eb="17">
      <t>バアイ</t>
    </rPh>
    <rPh sb="22" eb="24">
      <t>ニュウリョク</t>
    </rPh>
    <rPh sb="25" eb="27">
      <t>サンテイ</t>
    </rPh>
    <rPh sb="32" eb="34">
      <t>バアイ</t>
    </rPh>
    <rPh sb="35" eb="37">
      <t>クウラン</t>
    </rPh>
    <phoneticPr fontId="1"/>
  </si>
  <si>
    <t>居宅介護</t>
  </si>
  <si>
    <t>重度訪問介護</t>
    <rPh sb="0" eb="2">
      <t>ジュウド</t>
    </rPh>
    <rPh sb="2" eb="4">
      <t>ホウモン</t>
    </rPh>
    <rPh sb="4" eb="6">
      <t>カイゴ</t>
    </rPh>
    <phoneticPr fontId="1"/>
  </si>
  <si>
    <t>療養介護</t>
    <rPh sb="0" eb="2">
      <t>リョウヨウ</t>
    </rPh>
    <rPh sb="2" eb="4">
      <t>カイゴ</t>
    </rPh>
    <phoneticPr fontId="1"/>
  </si>
  <si>
    <t>人員配置体制加算（Ⅰ又はⅡ）　</t>
    <rPh sb="0" eb="2">
      <t>ジンイン</t>
    </rPh>
    <rPh sb="2" eb="4">
      <t>ハイチ</t>
    </rPh>
    <rPh sb="4" eb="6">
      <t>タイセイ</t>
    </rPh>
    <rPh sb="6" eb="8">
      <t>カサン</t>
    </rPh>
    <rPh sb="10" eb="11">
      <t>マタ</t>
    </rPh>
    <phoneticPr fontId="1"/>
  </si>
  <si>
    <t>栄養士配置加算</t>
  </si>
  <si>
    <t>重度障害者等包括支援の指定を受けている</t>
    <phoneticPr fontId="1"/>
  </si>
  <si>
    <t>療養食加算、経口移行加算又は経口維持加算
（過去１年間の算定実績）</t>
    <phoneticPr fontId="1"/>
  </si>
  <si>
    <r>
      <t>　　・同じサービス種別の行を選択（居宅介護は１行、生活介護の場合は４行）　</t>
    </r>
    <r>
      <rPr>
        <sz val="11"/>
        <color rgb="FFFF0000"/>
        <rFont val="ＭＳ Ｐゴシック"/>
        <family val="3"/>
        <charset val="128"/>
        <scheme val="minor"/>
      </rPr>
      <t>※「行」を選択しないと自動計算ができません。</t>
    </r>
    <rPh sb="3" eb="4">
      <t>オナ</t>
    </rPh>
    <rPh sb="9" eb="11">
      <t>シュベツ</t>
    </rPh>
    <rPh sb="12" eb="13">
      <t>ギョウ</t>
    </rPh>
    <rPh sb="14" eb="16">
      <t>センタク</t>
    </rPh>
    <rPh sb="17" eb="19">
      <t>キョタク</t>
    </rPh>
    <rPh sb="19" eb="21">
      <t>カイゴ</t>
    </rPh>
    <rPh sb="23" eb="24">
      <t>ギョウ</t>
    </rPh>
    <rPh sb="25" eb="27">
      <t>セイカツ</t>
    </rPh>
    <rPh sb="27" eb="29">
      <t>カイゴ</t>
    </rPh>
    <rPh sb="30" eb="32">
      <t>バアイ</t>
    </rPh>
    <rPh sb="34" eb="35">
      <t>ギョウ</t>
    </rPh>
    <rPh sb="39" eb="40">
      <t>ギョウ</t>
    </rPh>
    <rPh sb="42" eb="44">
      <t>センタク</t>
    </rPh>
    <rPh sb="48" eb="50">
      <t>ジドウ</t>
    </rPh>
    <rPh sb="50" eb="52">
      <t>ケイサン</t>
    </rPh>
    <phoneticPr fontId="1"/>
  </si>
  <si>
    <t>医療型児童発達支援</t>
    <phoneticPr fontId="1"/>
  </si>
  <si>
    <t>特別支援加算</t>
    <phoneticPr fontId="1"/>
  </si>
  <si>
    <t>保育職員加配加算（定員２１人以上に限る）</t>
    <phoneticPr fontId="1"/>
  </si>
  <si>
    <t>心理担当職員配置加算</t>
    <phoneticPr fontId="1"/>
  </si>
  <si>
    <t>特定事業所加算（Ⅰ～Ⅲのいずれか）</t>
  </si>
  <si>
    <t>同行援護</t>
  </si>
  <si>
    <t>行動援護</t>
  </si>
  <si>
    <t>人員配置体制加算（Ⅰ～Ⅲのいずれか）　</t>
  </si>
  <si>
    <t>常勤看護職員等配置加算</t>
  </si>
  <si>
    <t>リハビリテーション加算（過去１年間の算定実績）</t>
  </si>
  <si>
    <t>短期入所（福祉型・医療型）</t>
  </si>
  <si>
    <t>重度障害者等包括支援</t>
  </si>
  <si>
    <t>施設入所支援</t>
  </si>
  <si>
    <t>夜勤職員配置体制加算又は夜間看護体制加算</t>
  </si>
  <si>
    <t>重度障害者支援加算（Ⅰ又はⅡ）</t>
  </si>
  <si>
    <t>栄養マネジメント加算</t>
  </si>
  <si>
    <t>自立訓練（機能訓練）</t>
  </si>
  <si>
    <t>自立訓練（生活訓練）</t>
  </si>
  <si>
    <t>看護職員配置加算（Ⅰ）</t>
  </si>
  <si>
    <t>宿泊型自立訓練</t>
  </si>
  <si>
    <t>地域移行支援体制強化加算</t>
  </si>
  <si>
    <t>夜間支援等体制加算（Ⅰ～Ⅲのいずれか）</t>
  </si>
  <si>
    <t>看護職員配置加算（Ⅱ）</t>
  </si>
  <si>
    <t>就労移行支援</t>
  </si>
  <si>
    <t>就労支援関係研修修了加算</t>
  </si>
  <si>
    <t>就労継続支援Ａ型</t>
  </si>
  <si>
    <t>就労継続支援Ａ型サービス費（Ⅰ）</t>
  </si>
  <si>
    <t>就労移行支援体制加算</t>
  </si>
  <si>
    <t>就労継続支援Ｂ型</t>
  </si>
  <si>
    <t>就労継続支援Ｂ型サービス費（Ⅰ）</t>
  </si>
  <si>
    <t>目標工賃達成指導員配置加算</t>
  </si>
  <si>
    <t>共同生活援助</t>
  </si>
  <si>
    <t>共同生活援助サービス費（Ⅰ～Ⅱのいずれか）</t>
  </si>
  <si>
    <t>地域相談支援（地域移行支援）</t>
  </si>
  <si>
    <t>基本報酬（過去１年間の算定実績）</t>
  </si>
  <si>
    <t>地域相談支援（地域定着支援）</t>
  </si>
  <si>
    <t>計画相談支援</t>
  </si>
  <si>
    <t>特定事業所加算</t>
  </si>
  <si>
    <t>特別支援加算</t>
  </si>
  <si>
    <t>放課後等デイサービス</t>
  </si>
  <si>
    <t>児童指導員等配置加算</t>
  </si>
  <si>
    <t>保育所等訪問支援</t>
  </si>
  <si>
    <t>訪問支援員特別加算</t>
  </si>
  <si>
    <t>医療型障害児入所施設</t>
  </si>
  <si>
    <t>心理担当職員配置加算</t>
  </si>
  <si>
    <t>障害児相談支援</t>
  </si>
  <si>
    <t>↑</t>
    <phoneticPr fontId="1"/>
  </si>
  <si>
    <t>福祉型障害児入所施設</t>
    <phoneticPr fontId="1"/>
  </si>
  <si>
    <t>職業指導員加算</t>
    <phoneticPr fontId="1"/>
  </si>
  <si>
    <t>栄養士配置加算（Ⅰ～Ⅱのいずれか）</t>
    <phoneticPr fontId="1"/>
  </si>
  <si>
    <t>栄養ケアマネジメント加算</t>
    <phoneticPr fontId="1"/>
  </si>
  <si>
    <t>児童発達支援</t>
    <phoneticPr fontId="1"/>
  </si>
  <si>
    <t>指導員加配加算（児童発達支援センター及び重症心身障害児を通わせる事業所を除く）</t>
    <phoneticPr fontId="1"/>
  </si>
  <si>
    <t>栄養士配置加算（Ⅰ～Ⅱのいずれか（児童発達支援センターに限る））</t>
    <phoneticPr fontId="1"/>
  </si>
  <si>
    <t>医療型児童発達支援
（定員２１人以上の場合）</t>
    <rPh sb="19" eb="21">
      <t>バアイ</t>
    </rPh>
    <phoneticPr fontId="1"/>
  </si>
  <si>
    <t>児童発達支援
（児童発達支援センター及び重症心身障害児を通わせる事業所の場合）</t>
    <rPh sb="36" eb="38">
      <t>バアイ</t>
    </rPh>
    <phoneticPr fontId="1"/>
  </si>
  <si>
    <t>（障害福祉サービス）</t>
    <rPh sb="1" eb="9">
      <t>ショ</t>
    </rPh>
    <phoneticPr fontId="1"/>
  </si>
  <si>
    <t>法人名（　　　　　　　　　　　　　　　　　　　　　　　　　　　　）</t>
    <rPh sb="0" eb="2">
      <t>ホウジン</t>
    </rPh>
    <rPh sb="2" eb="3">
      <t>メイ</t>
    </rPh>
    <phoneticPr fontId="1"/>
  </si>
  <si>
    <t>生活介護</t>
    <phoneticPr fontId="1"/>
  </si>
  <si>
    <t>基準加算</t>
    <rPh sb="0" eb="2">
      <t>キジュン</t>
    </rPh>
    <rPh sb="2" eb="4">
      <t>カサン</t>
    </rPh>
    <phoneticPr fontId="1"/>
  </si>
  <si>
    <t>※１　…　算定実績が確認できる給付費明細書等</t>
    <rPh sb="5" eb="7">
      <t>サンテイ</t>
    </rPh>
    <rPh sb="7" eb="9">
      <t>ジッセキ</t>
    </rPh>
    <rPh sb="10" eb="12">
      <t>カクニン</t>
    </rPh>
    <rPh sb="15" eb="18">
      <t>キュウフヒ</t>
    </rPh>
    <rPh sb="18" eb="21">
      <t>メイサイショ</t>
    </rPh>
    <rPh sb="21" eb="22">
      <t>ナド</t>
    </rPh>
    <phoneticPr fontId="1"/>
  </si>
  <si>
    <t>○○施設</t>
    <rPh sb="2" eb="4">
      <t>シセツ</t>
    </rPh>
    <phoneticPr fontId="1"/>
  </si>
  <si>
    <t>△△事業所</t>
    <rPh sb="2" eb="5">
      <t>ジギョウショ</t>
    </rPh>
    <phoneticPr fontId="1"/>
  </si>
  <si>
    <t>□□事業所</t>
    <rPh sb="2" eb="5">
      <t>ジギョウショ</t>
    </rPh>
    <phoneticPr fontId="1"/>
  </si>
  <si>
    <t>○○事業所</t>
    <rPh sb="2" eb="5">
      <t>ジギョウショ</t>
    </rPh>
    <phoneticPr fontId="1"/>
  </si>
  <si>
    <t>●●事業所</t>
    <rPh sb="2" eb="5">
      <t>ジギョウショ</t>
    </rPh>
    <phoneticPr fontId="1"/>
  </si>
  <si>
    <t>▲▲事業所</t>
    <rPh sb="2" eb="5">
      <t>ジギョウショ</t>
    </rPh>
    <phoneticPr fontId="1"/>
  </si>
  <si>
    <t>（保育サービス）</t>
    <rPh sb="1" eb="3">
      <t>ホイク</t>
    </rPh>
    <phoneticPr fontId="1"/>
  </si>
  <si>
    <t>区分</t>
    <rPh sb="0" eb="2">
      <t>クブン</t>
    </rPh>
    <phoneticPr fontId="1"/>
  </si>
  <si>
    <t>番号</t>
    <rPh sb="0" eb="2">
      <t>バンゴウ</t>
    </rPh>
    <phoneticPr fontId="1"/>
  </si>
  <si>
    <t>対象加算・事業等</t>
    <rPh sb="0" eb="2">
      <t>タイショウ</t>
    </rPh>
    <rPh sb="2" eb="4">
      <t>カサン</t>
    </rPh>
    <rPh sb="5" eb="8">
      <t>ジギョウトウ</t>
    </rPh>
    <phoneticPr fontId="1"/>
  </si>
  <si>
    <t>１－１</t>
    <phoneticPr fontId="1"/>
  </si>
  <si>
    <t>１－２</t>
    <phoneticPr fontId="1"/>
  </si>
  <si>
    <t>１－３</t>
    <phoneticPr fontId="1"/>
  </si>
  <si>
    <t>１－４</t>
    <phoneticPr fontId="1"/>
  </si>
  <si>
    <t>１－５</t>
    <phoneticPr fontId="1"/>
  </si>
  <si>
    <t>１－６</t>
    <phoneticPr fontId="1"/>
  </si>
  <si>
    <t>１－７</t>
    <phoneticPr fontId="1"/>
  </si>
  <si>
    <t>２－１</t>
    <phoneticPr fontId="1"/>
  </si>
  <si>
    <t>２－２</t>
    <phoneticPr fontId="1"/>
  </si>
  <si>
    <t>２－３</t>
    <phoneticPr fontId="1"/>
  </si>
  <si>
    <t>２－４</t>
    <phoneticPr fontId="1"/>
  </si>
  <si>
    <t>２－５</t>
    <phoneticPr fontId="1"/>
  </si>
  <si>
    <t>２－６</t>
    <phoneticPr fontId="1"/>
  </si>
  <si>
    <t>２－７</t>
    <phoneticPr fontId="1"/>
  </si>
  <si>
    <t>３歳児配置改善加算</t>
    <rPh sb="1" eb="2">
      <t>サイ</t>
    </rPh>
    <rPh sb="2" eb="3">
      <t>ジ</t>
    </rPh>
    <rPh sb="3" eb="5">
      <t>ハイチ</t>
    </rPh>
    <rPh sb="5" eb="7">
      <t>カイゼン</t>
    </rPh>
    <rPh sb="7" eb="9">
      <t>カサン</t>
    </rPh>
    <phoneticPr fontId="1"/>
  </si>
  <si>
    <t>休日保育加算又は夜間保育加算</t>
    <rPh sb="0" eb="2">
      <t>キュウジツ</t>
    </rPh>
    <rPh sb="2" eb="4">
      <t>ホイク</t>
    </rPh>
    <rPh sb="4" eb="6">
      <t>カサン</t>
    </rPh>
    <rPh sb="6" eb="7">
      <t>マタ</t>
    </rPh>
    <rPh sb="8" eb="10">
      <t>ヤカン</t>
    </rPh>
    <rPh sb="10" eb="12">
      <t>ホイク</t>
    </rPh>
    <rPh sb="12" eb="14">
      <t>カサン</t>
    </rPh>
    <phoneticPr fontId="1"/>
  </si>
  <si>
    <t>チーム保育推進加算又は入所児童処遇特別加算</t>
    <rPh sb="3" eb="5">
      <t>ホイク</t>
    </rPh>
    <rPh sb="5" eb="7">
      <t>スイシン</t>
    </rPh>
    <rPh sb="7" eb="9">
      <t>カサン</t>
    </rPh>
    <rPh sb="9" eb="10">
      <t>マタ</t>
    </rPh>
    <rPh sb="11" eb="13">
      <t>ニュウショ</t>
    </rPh>
    <rPh sb="13" eb="14">
      <t>ジ</t>
    </rPh>
    <rPh sb="14" eb="15">
      <t>ドウ</t>
    </rPh>
    <rPh sb="15" eb="17">
      <t>ショグウ</t>
    </rPh>
    <rPh sb="17" eb="19">
      <t>トクベツ</t>
    </rPh>
    <rPh sb="19" eb="21">
      <t>カサン</t>
    </rPh>
    <phoneticPr fontId="1"/>
  </si>
  <si>
    <t>主任保育士専任加算（又は主幹教諭等の専任化未実施減算がない）</t>
    <rPh sb="0" eb="2">
      <t>シュニン</t>
    </rPh>
    <rPh sb="2" eb="4">
      <t>ホイク</t>
    </rPh>
    <rPh sb="4" eb="5">
      <t>シ</t>
    </rPh>
    <rPh sb="5" eb="7">
      <t>センニン</t>
    </rPh>
    <rPh sb="7" eb="9">
      <t>カサン</t>
    </rPh>
    <rPh sb="10" eb="11">
      <t>マタ</t>
    </rPh>
    <rPh sb="12" eb="14">
      <t>シュカン</t>
    </rPh>
    <rPh sb="14" eb="17">
      <t>キョウユトウ</t>
    </rPh>
    <rPh sb="18" eb="20">
      <t>センニン</t>
    </rPh>
    <rPh sb="20" eb="21">
      <t>カ</t>
    </rPh>
    <rPh sb="21" eb="24">
      <t>ミジッシ</t>
    </rPh>
    <rPh sb="24" eb="26">
      <t>ゲンサン</t>
    </rPh>
    <phoneticPr fontId="1"/>
  </si>
  <si>
    <t>療育支援加算</t>
    <rPh sb="0" eb="2">
      <t>リョウイク</t>
    </rPh>
    <rPh sb="2" eb="4">
      <t>シエン</t>
    </rPh>
    <rPh sb="4" eb="6">
      <t>カサン</t>
    </rPh>
    <phoneticPr fontId="1"/>
  </si>
  <si>
    <t>栄養管理加算</t>
    <rPh sb="0" eb="2">
      <t>エイヨウ</t>
    </rPh>
    <rPh sb="2" eb="4">
      <t>カンリ</t>
    </rPh>
    <rPh sb="4" eb="6">
      <t>カサン</t>
    </rPh>
    <phoneticPr fontId="1"/>
  </si>
  <si>
    <t>第三者評価受審加算（過去５年間の受審を含む）</t>
    <rPh sb="0" eb="1">
      <t>ダイ</t>
    </rPh>
    <rPh sb="1" eb="3">
      <t>サンシャ</t>
    </rPh>
    <rPh sb="3" eb="5">
      <t>ヒョウカ</t>
    </rPh>
    <rPh sb="5" eb="6">
      <t>ジュ</t>
    </rPh>
    <rPh sb="6" eb="7">
      <t>シン</t>
    </rPh>
    <rPh sb="7" eb="9">
      <t>カサン</t>
    </rPh>
    <rPh sb="10" eb="12">
      <t>カコ</t>
    </rPh>
    <rPh sb="13" eb="15">
      <t>ネンカン</t>
    </rPh>
    <rPh sb="16" eb="17">
      <t>ジュ</t>
    </rPh>
    <rPh sb="17" eb="18">
      <t>シン</t>
    </rPh>
    <rPh sb="19" eb="20">
      <t>フク</t>
    </rPh>
    <phoneticPr fontId="1"/>
  </si>
  <si>
    <t>利用者支援事業又は地域子育て支援拠点事業</t>
    <rPh sb="0" eb="3">
      <t>リヨウシャ</t>
    </rPh>
    <rPh sb="3" eb="5">
      <t>シエン</t>
    </rPh>
    <rPh sb="5" eb="7">
      <t>ジギョウ</t>
    </rPh>
    <rPh sb="7" eb="8">
      <t>マタ</t>
    </rPh>
    <rPh sb="9" eb="11">
      <t>チイキ</t>
    </rPh>
    <rPh sb="11" eb="13">
      <t>コソダ</t>
    </rPh>
    <rPh sb="14" eb="16">
      <t>シエン</t>
    </rPh>
    <rPh sb="16" eb="18">
      <t>キョテン</t>
    </rPh>
    <rPh sb="18" eb="20">
      <t>ジギョウ</t>
    </rPh>
    <phoneticPr fontId="1"/>
  </si>
  <si>
    <t>子育て短期支援事業又は一時預かり事業</t>
    <rPh sb="0" eb="2">
      <t>コソダ</t>
    </rPh>
    <rPh sb="3" eb="5">
      <t>タンキ</t>
    </rPh>
    <rPh sb="5" eb="7">
      <t>シエン</t>
    </rPh>
    <rPh sb="7" eb="9">
      <t>ジギョウ</t>
    </rPh>
    <rPh sb="9" eb="10">
      <t>マタ</t>
    </rPh>
    <rPh sb="11" eb="13">
      <t>イチジ</t>
    </rPh>
    <rPh sb="13" eb="14">
      <t>アズ</t>
    </rPh>
    <rPh sb="16" eb="18">
      <t>ジギョウ</t>
    </rPh>
    <phoneticPr fontId="1"/>
  </si>
  <si>
    <t>延長保育事業</t>
    <rPh sb="0" eb="2">
      <t>エンチョウ</t>
    </rPh>
    <rPh sb="2" eb="4">
      <t>ホイク</t>
    </rPh>
    <rPh sb="4" eb="6">
      <t>ジギョウ</t>
    </rPh>
    <phoneticPr fontId="1"/>
  </si>
  <si>
    <t>病児保育事業</t>
    <rPh sb="0" eb="1">
      <t>ビョウ</t>
    </rPh>
    <rPh sb="1" eb="2">
      <t>ジ</t>
    </rPh>
    <rPh sb="2" eb="4">
      <t>ホイク</t>
    </rPh>
    <rPh sb="4" eb="6">
      <t>ジギョウ</t>
    </rPh>
    <phoneticPr fontId="1"/>
  </si>
  <si>
    <t>放課後児童健全育成事業</t>
    <rPh sb="0" eb="3">
      <t>ホウカゴ</t>
    </rPh>
    <rPh sb="3" eb="5">
      <t>ジドウ</t>
    </rPh>
    <rPh sb="5" eb="7">
      <t>ケンゼン</t>
    </rPh>
    <rPh sb="7" eb="9">
      <t>イクセイ</t>
    </rPh>
    <rPh sb="9" eb="11">
      <t>ジギョウ</t>
    </rPh>
    <phoneticPr fontId="1"/>
  </si>
  <si>
    <t>待機児童解消に資する取組
（「待機児童解消緊急施策（平成28年3月）」及び「子育て安心プラン（平成29年6月）」による取組等）</t>
    <rPh sb="0" eb="2">
      <t>タイキ</t>
    </rPh>
    <rPh sb="2" eb="4">
      <t>ジドウ</t>
    </rPh>
    <rPh sb="4" eb="6">
      <t>カイショウ</t>
    </rPh>
    <rPh sb="7" eb="8">
      <t>シ</t>
    </rPh>
    <rPh sb="10" eb="12">
      <t>トリク</t>
    </rPh>
    <rPh sb="15" eb="17">
      <t>タイキ</t>
    </rPh>
    <rPh sb="17" eb="19">
      <t>ジドウ</t>
    </rPh>
    <rPh sb="19" eb="21">
      <t>カイショウ</t>
    </rPh>
    <rPh sb="21" eb="23">
      <t>キンキュウ</t>
    </rPh>
    <rPh sb="23" eb="25">
      <t>シサク</t>
    </rPh>
    <rPh sb="26" eb="28">
      <t>ヘイセイ</t>
    </rPh>
    <rPh sb="30" eb="31">
      <t>ネン</t>
    </rPh>
    <rPh sb="32" eb="33">
      <t>ガツ</t>
    </rPh>
    <rPh sb="35" eb="36">
      <t>オヨ</t>
    </rPh>
    <rPh sb="38" eb="40">
      <t>コソダ</t>
    </rPh>
    <rPh sb="41" eb="43">
      <t>アンシン</t>
    </rPh>
    <rPh sb="47" eb="49">
      <t>ヘイセイ</t>
    </rPh>
    <rPh sb="51" eb="52">
      <t>ネン</t>
    </rPh>
    <rPh sb="53" eb="54">
      <t>ガツ</t>
    </rPh>
    <rPh sb="59" eb="61">
      <t>トリクミ</t>
    </rPh>
    <rPh sb="61" eb="62">
      <t>トウ</t>
    </rPh>
    <phoneticPr fontId="1"/>
  </si>
  <si>
    <t>２－８</t>
    <phoneticPr fontId="1"/>
  </si>
  <si>
    <t>障害児保育</t>
    <rPh sb="0" eb="3">
      <t>ショウガイジ</t>
    </rPh>
    <rPh sb="3" eb="5">
      <t>ホイク</t>
    </rPh>
    <phoneticPr fontId="1"/>
  </si>
  <si>
    <t>医療的ケア児の保育ニーズに対応できる体制
（看護師等の配置や研修受講による受入態勢の整備等）</t>
    <rPh sb="0" eb="3">
      <t>イリョウテキ</t>
    </rPh>
    <rPh sb="5" eb="6">
      <t>ジ</t>
    </rPh>
    <rPh sb="7" eb="9">
      <t>ホイク</t>
    </rPh>
    <rPh sb="13" eb="15">
      <t>タイオウ</t>
    </rPh>
    <rPh sb="18" eb="20">
      <t>タイセイ</t>
    </rPh>
    <rPh sb="22" eb="26">
      <t>カンゴシトウ</t>
    </rPh>
    <rPh sb="27" eb="29">
      <t>ハイチ</t>
    </rPh>
    <rPh sb="30" eb="32">
      <t>ケンシュウ</t>
    </rPh>
    <rPh sb="32" eb="34">
      <t>ジュコウ</t>
    </rPh>
    <rPh sb="37" eb="39">
      <t>ウケイ</t>
    </rPh>
    <rPh sb="39" eb="41">
      <t>タイセイ</t>
    </rPh>
    <rPh sb="42" eb="45">
      <t>セイビトウ</t>
    </rPh>
    <phoneticPr fontId="1"/>
  </si>
  <si>
    <t>配点</t>
    <rPh sb="0" eb="2">
      <t>ハイテン</t>
    </rPh>
    <phoneticPr fontId="1"/>
  </si>
  <si>
    <t>給付費加算</t>
    <rPh sb="0" eb="2">
      <t>キュウフ</t>
    </rPh>
    <rPh sb="2" eb="3">
      <t>ヒ</t>
    </rPh>
    <rPh sb="3" eb="5">
      <t>カサン</t>
    </rPh>
    <phoneticPr fontId="1"/>
  </si>
  <si>
    <t>地域子ども・子育て支援事業、その他</t>
    <rPh sb="0" eb="2">
      <t>チイキ</t>
    </rPh>
    <rPh sb="2" eb="3">
      <t>コ</t>
    </rPh>
    <rPh sb="6" eb="8">
      <t>コソダ</t>
    </rPh>
    <rPh sb="9" eb="11">
      <t>シエン</t>
    </rPh>
    <rPh sb="11" eb="13">
      <t>ジギョウ</t>
    </rPh>
    <rPh sb="16" eb="17">
      <t>タ</t>
    </rPh>
    <phoneticPr fontId="1"/>
  </si>
  <si>
    <t>算定している加算等の点数計</t>
    <rPh sb="0" eb="2">
      <t>サンテイ</t>
    </rPh>
    <rPh sb="6" eb="8">
      <t>カサン</t>
    </rPh>
    <rPh sb="8" eb="9">
      <t>トウ</t>
    </rPh>
    <rPh sb="10" eb="12">
      <t>テンスウ</t>
    </rPh>
    <rPh sb="12" eb="13">
      <t>ケイ</t>
    </rPh>
    <phoneticPr fontId="1"/>
  </si>
  <si>
    <t>取得点数</t>
    <rPh sb="0" eb="2">
      <t>シュトク</t>
    </rPh>
    <rPh sb="2" eb="4">
      <t>テンスウ</t>
    </rPh>
    <phoneticPr fontId="1"/>
  </si>
  <si>
    <t>対象加算・事業の総点数</t>
    <rPh sb="0" eb="2">
      <t>タイショウ</t>
    </rPh>
    <rPh sb="2" eb="4">
      <t>カサン</t>
    </rPh>
    <rPh sb="5" eb="7">
      <t>ジギョウ</t>
    </rPh>
    <rPh sb="8" eb="9">
      <t>ソウ</t>
    </rPh>
    <rPh sb="9" eb="11">
      <t>テンスウ</t>
    </rPh>
    <phoneticPr fontId="1"/>
  </si>
  <si>
    <t>○</t>
    <phoneticPr fontId="1"/>
  </si>
  <si>
    <t>法人で運営する全ての保育サービスにおいて、少なくとも１つ以上の施設において取得している加算を確認します。</t>
    <rPh sb="0" eb="2">
      <t>ホウジン</t>
    </rPh>
    <rPh sb="3" eb="5">
      <t>ウンエイ</t>
    </rPh>
    <rPh sb="7" eb="8">
      <t>スベ</t>
    </rPh>
    <rPh sb="10" eb="12">
      <t>ホイク</t>
    </rPh>
    <rPh sb="21" eb="22">
      <t>スク</t>
    </rPh>
    <rPh sb="28" eb="30">
      <t>イジョウ</t>
    </rPh>
    <rPh sb="31" eb="33">
      <t>シセツ</t>
    </rPh>
    <rPh sb="37" eb="39">
      <t>シュトク</t>
    </rPh>
    <rPh sb="43" eb="45">
      <t>カサン</t>
    </rPh>
    <rPh sb="46" eb="48">
      <t>カクニン</t>
    </rPh>
    <phoneticPr fontId="1"/>
  </si>
  <si>
    <t>入力された加算、事業の有無により、対象法人のサービスに関する加算・事業の取得による得点が表示されます。</t>
    <rPh sb="0" eb="2">
      <t>ニュウリョク</t>
    </rPh>
    <rPh sb="5" eb="7">
      <t>カサン</t>
    </rPh>
    <rPh sb="8" eb="10">
      <t>ジギョウ</t>
    </rPh>
    <rPh sb="11" eb="13">
      <t>ウム</t>
    </rPh>
    <rPh sb="17" eb="19">
      <t>タイショウ</t>
    </rPh>
    <rPh sb="19" eb="21">
      <t>ホウジン</t>
    </rPh>
    <rPh sb="27" eb="28">
      <t>カン</t>
    </rPh>
    <rPh sb="30" eb="32">
      <t>カサン</t>
    </rPh>
    <rPh sb="33" eb="35">
      <t>ジギョウ</t>
    </rPh>
    <rPh sb="36" eb="38">
      <t>シュトク</t>
    </rPh>
    <rPh sb="41" eb="43">
      <t>トクテン</t>
    </rPh>
    <rPh sb="44" eb="46">
      <t>ヒョウジ</t>
    </rPh>
    <phoneticPr fontId="1"/>
  </si>
  <si>
    <t>法人全体で１５点中８点以上となっていることが必要です。</t>
    <rPh sb="0" eb="2">
      <t>ホウジン</t>
    </rPh>
    <rPh sb="2" eb="4">
      <t>ゼンタイ</t>
    </rPh>
    <rPh sb="7" eb="8">
      <t>テン</t>
    </rPh>
    <rPh sb="8" eb="9">
      <t>チュウ</t>
    </rPh>
    <rPh sb="10" eb="13">
      <t>テンイジョウ</t>
    </rPh>
    <rPh sb="22" eb="24">
      <t>ヒツヨウ</t>
    </rPh>
    <phoneticPr fontId="1"/>
  </si>
  <si>
    <r>
      <t>取得している加算、実施している事業ごとに、算定有無欄（水色の欄）に「○」を入力→</t>
    </r>
    <r>
      <rPr>
        <u/>
        <sz val="12"/>
        <color theme="1"/>
        <rFont val="ＭＳ Ｐゴシック"/>
        <family val="3"/>
        <charset val="128"/>
        <scheme val="minor"/>
      </rPr>
      <t>算定していない場合は空欄とすること。</t>
    </r>
    <rPh sb="0" eb="2">
      <t>シュトク</t>
    </rPh>
    <rPh sb="6" eb="8">
      <t>カサン</t>
    </rPh>
    <rPh sb="9" eb="11">
      <t>ジッシ</t>
    </rPh>
    <rPh sb="15" eb="17">
      <t>ジギョウ</t>
    </rPh>
    <rPh sb="21" eb="23">
      <t>サンテイ</t>
    </rPh>
    <rPh sb="23" eb="25">
      <t>ウム</t>
    </rPh>
    <rPh sb="25" eb="26">
      <t>ラン</t>
    </rPh>
    <rPh sb="27" eb="29">
      <t>ミズイロ</t>
    </rPh>
    <rPh sb="30" eb="31">
      <t>ラン</t>
    </rPh>
    <rPh sb="37" eb="39">
      <t>ニュウリョク</t>
    </rPh>
    <rPh sb="40" eb="42">
      <t>サンテイ</t>
    </rPh>
    <rPh sb="47" eb="49">
      <t>バアイ</t>
    </rPh>
    <rPh sb="50" eb="52">
      <t>クウラン</t>
    </rPh>
    <phoneticPr fontId="1"/>
  </si>
  <si>
    <r>
      <t>法人名（</t>
    </r>
    <r>
      <rPr>
        <sz val="11"/>
        <color rgb="FFFF0000"/>
        <rFont val="ＭＳ Ｐゴシック"/>
        <family val="3"/>
        <charset val="128"/>
        <scheme val="minor"/>
      </rPr>
      <t>社会福祉法人　○○福祉会</t>
    </r>
    <r>
      <rPr>
        <sz val="11"/>
        <color theme="1"/>
        <rFont val="ＭＳ Ｐゴシック"/>
        <family val="2"/>
        <charset val="128"/>
        <scheme val="minor"/>
      </rPr>
      <t>）</t>
    </r>
    <rPh sb="0" eb="2">
      <t>ホウジン</t>
    </rPh>
    <rPh sb="2" eb="3">
      <t>メイ</t>
    </rPh>
    <rPh sb="4" eb="6">
      <t>シャカイ</t>
    </rPh>
    <rPh sb="6" eb="8">
      <t>フクシ</t>
    </rPh>
    <rPh sb="8" eb="10">
      <t>ホウジン</t>
    </rPh>
    <rPh sb="13" eb="15">
      <t>フクシ</t>
    </rPh>
    <rPh sb="15" eb="16">
      <t>カイ</t>
    </rPh>
    <phoneticPr fontId="1"/>
  </si>
  <si>
    <t>○</t>
    <phoneticPr fontId="1"/>
  </si>
  <si>
    <t>【記載例】</t>
    <rPh sb="1" eb="3">
      <t>キサイ</t>
    </rPh>
    <rPh sb="3" eb="4">
      <t>レイ</t>
    </rPh>
    <phoneticPr fontId="1"/>
  </si>
  <si>
    <t>常勤看護職員等配置加算（Ⅰ又はⅡ）</t>
    <rPh sb="13" eb="14">
      <t>マタ</t>
    </rPh>
    <phoneticPr fontId="1"/>
  </si>
  <si>
    <t>リハビリテーション加算（Ⅰ又はⅡ）（過去１年間の算定実績）</t>
    <rPh sb="13" eb="14">
      <t>マタ</t>
    </rPh>
    <phoneticPr fontId="1"/>
  </si>
  <si>
    <t>緊急短期入所受入加算（Ⅰ又はⅡで過去１年間の算定実績）</t>
    <phoneticPr fontId="1"/>
  </si>
  <si>
    <t>就労移行支援体制加算（Ⅰ又はⅡ）</t>
    <rPh sb="12" eb="13">
      <t>マタ</t>
    </rPh>
    <phoneticPr fontId="1"/>
  </si>
  <si>
    <t>児童指導員加配加算（Ⅰ又はⅡ）</t>
    <rPh sb="0" eb="2">
      <t>ジドウ</t>
    </rPh>
    <rPh sb="11" eb="12">
      <t>マタ</t>
    </rPh>
    <phoneticPr fontId="1"/>
  </si>
  <si>
    <t>児童指導員加配加算（Ⅰ又はⅡ）</t>
    <rPh sb="0" eb="2">
      <t>ジドウ</t>
    </rPh>
    <rPh sb="11" eb="12">
      <t>マタ</t>
    </rPh>
    <phoneticPr fontId="1"/>
  </si>
  <si>
    <t>看護師配置加算（Ⅰ又はⅡ）</t>
    <rPh sb="9" eb="10">
      <t>マタ</t>
    </rPh>
    <phoneticPr fontId="1"/>
  </si>
  <si>
    <t>児童指導員等加配加算</t>
    <rPh sb="0" eb="2">
      <t>ジドウ</t>
    </rPh>
    <rPh sb="2" eb="5">
      <t>シドウイン</t>
    </rPh>
    <rPh sb="5" eb="6">
      <t>トウ</t>
    </rPh>
    <rPh sb="6" eb="8">
      <t>カハイ</t>
    </rPh>
    <rPh sb="8" eb="10">
      <t>カサン</t>
    </rPh>
    <phoneticPr fontId="1"/>
  </si>
  <si>
    <t>保育職員加配加算</t>
    <phoneticPr fontId="1"/>
  </si>
  <si>
    <t>就労定着支援</t>
    <rPh sb="0" eb="2">
      <t>シュウロウ</t>
    </rPh>
    <rPh sb="2" eb="4">
      <t>テイチャク</t>
    </rPh>
    <rPh sb="4" eb="6">
      <t>シエン</t>
    </rPh>
    <phoneticPr fontId="1"/>
  </si>
  <si>
    <t>職場適応援助者養成研修修了者配置体制加算</t>
    <rPh sb="0" eb="2">
      <t>ショクバ</t>
    </rPh>
    <rPh sb="2" eb="4">
      <t>テキオウ</t>
    </rPh>
    <rPh sb="4" eb="7">
      <t>エンジョシャ</t>
    </rPh>
    <rPh sb="7" eb="9">
      <t>ヨウセイ</t>
    </rPh>
    <rPh sb="9" eb="11">
      <t>ケンシュウ</t>
    </rPh>
    <rPh sb="11" eb="14">
      <t>シュウリョウシャ</t>
    </rPh>
    <rPh sb="14" eb="16">
      <t>ハイチ</t>
    </rPh>
    <rPh sb="16" eb="18">
      <t>タイセイ</t>
    </rPh>
    <rPh sb="18" eb="20">
      <t>カサン</t>
    </rPh>
    <phoneticPr fontId="1"/>
  </si>
  <si>
    <t>自立生活援助</t>
    <rPh sb="0" eb="2">
      <t>ジリツ</t>
    </rPh>
    <rPh sb="2" eb="4">
      <t>セイカツ</t>
    </rPh>
    <rPh sb="4" eb="6">
      <t>エンジョ</t>
    </rPh>
    <phoneticPr fontId="1"/>
  </si>
  <si>
    <t>福祉専門職配置等加算（Ⅰ～Ⅲのいずれか）</t>
  </si>
  <si>
    <t>居宅訪問型児童発達支援</t>
    <rPh sb="0" eb="2">
      <t>キョタク</t>
    </rPh>
    <rPh sb="2" eb="4">
      <t>ホウモン</t>
    </rPh>
    <rPh sb="4" eb="5">
      <t>ガタ</t>
    </rPh>
    <rPh sb="5" eb="7">
      <t>ジドウ</t>
    </rPh>
    <rPh sb="7" eb="9">
      <t>ハッタツ</t>
    </rPh>
    <rPh sb="9" eb="11">
      <t>シエン</t>
    </rPh>
    <phoneticPr fontId="1"/>
  </si>
  <si>
    <t>福祉専門職配置等加算（Ⅰ～Ⅲのいずれか）　</t>
    <rPh sb="8" eb="10">
      <t>カサン</t>
    </rPh>
    <phoneticPr fontId="1"/>
  </si>
  <si>
    <t>福祉専門職配置等等加算（Ⅰ～Ⅲのいずれか）</t>
    <rPh sb="8" eb="9">
      <t>トウ</t>
    </rPh>
    <phoneticPr fontId="1"/>
  </si>
  <si>
    <t>児童指導員等配置加算（Ⅰ又はⅡ）（児童発達支援センター及び重症心身障害児を通わせる事業所を除く）</t>
    <rPh sb="12" eb="13">
      <t>マタ</t>
    </rPh>
    <phoneticPr fontId="1"/>
  </si>
  <si>
    <t>特定事業所加算（Ⅰ～Ⅳのいずれか）</t>
    <phoneticPr fontId="1"/>
  </si>
  <si>
    <r>
      <t>加算ごとに、加算を算定している場合は「１」を入力→</t>
    </r>
    <r>
      <rPr>
        <u/>
        <sz val="11"/>
        <rFont val="ＭＳ Ｐゴシック"/>
        <family val="3"/>
        <charset val="128"/>
        <scheme val="minor"/>
      </rPr>
      <t>算定していない場合は空欄とすること。</t>
    </r>
    <rPh sb="0" eb="2">
      <t>カサン</t>
    </rPh>
    <rPh sb="6" eb="8">
      <t>カサン</t>
    </rPh>
    <rPh sb="9" eb="11">
      <t>サンテイ</t>
    </rPh>
    <rPh sb="15" eb="17">
      <t>バアイ</t>
    </rPh>
    <rPh sb="22" eb="24">
      <t>ニュウリョク</t>
    </rPh>
    <rPh sb="25" eb="27">
      <t>サンテイ</t>
    </rPh>
    <rPh sb="32" eb="34">
      <t>バアイ</t>
    </rPh>
    <rPh sb="35" eb="37">
      <t>クウラン</t>
    </rPh>
    <phoneticPr fontId="1"/>
  </si>
  <si>
    <t>　　・同じサービス種別の行を選択（居宅介護は１行、生活介護の場合は４行）　※「行」を選択しないと自動計算ができません。</t>
    <rPh sb="3" eb="4">
      <t>オナ</t>
    </rPh>
    <rPh sb="9" eb="11">
      <t>シュベツ</t>
    </rPh>
    <rPh sb="12" eb="13">
      <t>ギョウ</t>
    </rPh>
    <rPh sb="14" eb="16">
      <t>センタク</t>
    </rPh>
    <rPh sb="17" eb="19">
      <t>キョタク</t>
    </rPh>
    <rPh sb="19" eb="21">
      <t>カイゴ</t>
    </rPh>
    <rPh sb="23" eb="24">
      <t>ギョウ</t>
    </rPh>
    <rPh sb="25" eb="27">
      <t>セイカツ</t>
    </rPh>
    <rPh sb="27" eb="29">
      <t>カイゴ</t>
    </rPh>
    <rPh sb="30" eb="32">
      <t>バアイ</t>
    </rPh>
    <rPh sb="34" eb="35">
      <t>ギョウ</t>
    </rPh>
    <rPh sb="39" eb="40">
      <t>ギョウ</t>
    </rPh>
    <rPh sb="42" eb="44">
      <t>センタク</t>
    </rPh>
    <rPh sb="48" eb="50">
      <t>ジドウ</t>
    </rPh>
    <rPh sb="50" eb="52">
      <t>ケイサン</t>
    </rPh>
    <phoneticPr fontId="1"/>
  </si>
  <si>
    <t>(Ver.2)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</si>
</sst>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2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10"/>
      <color indexed="8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2"/>
      <color indexed="81"/>
      <name val="ＭＳ Ｐゴシック"/>
      <family val="3"/>
      <charset val="128"/>
    </font>
    <font>
      <sz val="14"/>
      <color rgb="FFFF0000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u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</borders>
  <cellStyleXfs count="2">
    <xf numFmtId="0" fontId="0" fillId="0" borderId="0">
      <alignment vertical="center"/>
    </xf>
    <xf numFmtId="9" fontId="7" fillId="0" borderId="0" applyFont="0" applyFill="0" applyBorder="0" applyAlignment="0" applyProtection="0">
      <alignment vertical="center"/>
    </xf>
  </cellStyleXfs>
  <cellXfs count="240">
    <xf numFmtId="0" fontId="0" fillId="0" borderId="0" xfId="0">
      <alignment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4" xfId="0" applyFill="1" applyBorder="1" applyProtection="1">
      <alignment vertical="center"/>
      <protection locked="0"/>
    </xf>
    <xf numFmtId="0" fontId="0" fillId="2" borderId="5" xfId="0" applyFill="1" applyBorder="1" applyProtection="1">
      <alignment vertical="center"/>
      <protection locked="0"/>
    </xf>
    <xf numFmtId="0" fontId="0" fillId="2" borderId="6" xfId="0" applyFill="1" applyBorder="1" applyProtection="1">
      <alignment vertical="center"/>
      <protection locked="0"/>
    </xf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2" fillId="0" borderId="0" xfId="0" applyFo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6" xfId="0" applyBorder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6" xfId="0" applyBorder="1" applyAlignment="1" applyProtection="1">
      <alignment vertical="center" wrapText="1"/>
      <protection locked="0"/>
    </xf>
    <xf numFmtId="0" fontId="0" fillId="0" borderId="0" xfId="0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9" fillId="2" borderId="1" xfId="0" applyFont="1" applyFill="1" applyBorder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8" fillId="2" borderId="1" xfId="0" applyFont="1" applyFill="1" applyBorder="1">
      <alignment vertical="center"/>
    </xf>
    <xf numFmtId="176" fontId="8" fillId="2" borderId="1" xfId="1" applyNumberFormat="1" applyFont="1" applyFill="1" applyBorder="1">
      <alignment vertical="center"/>
    </xf>
    <xf numFmtId="0" fontId="10" fillId="0" borderId="0" xfId="0" applyFont="1">
      <alignment vertical="center"/>
    </xf>
    <xf numFmtId="0" fontId="0" fillId="3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0" fontId="0" fillId="2" borderId="6" xfId="0" applyFill="1" applyBorder="1" applyAlignment="1" applyProtection="1">
      <alignment vertical="center" wrapText="1"/>
      <protection locked="0"/>
    </xf>
    <xf numFmtId="0" fontId="0" fillId="2" borderId="5" xfId="0" applyFill="1" applyBorder="1" applyAlignment="1" applyProtection="1">
      <alignment vertical="center" wrapText="1"/>
      <protection locked="0"/>
    </xf>
    <xf numFmtId="49" fontId="0" fillId="0" borderId="0" xfId="0" applyNumberFormat="1">
      <alignment vertical="center"/>
    </xf>
    <xf numFmtId="49" fontId="0" fillId="0" borderId="0" xfId="0" applyNumberFormat="1" applyProtection="1">
      <alignment vertical="center"/>
      <protection locked="0"/>
    </xf>
    <xf numFmtId="49" fontId="13" fillId="4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Protection="1">
      <alignment vertical="center"/>
      <protection locked="0"/>
    </xf>
    <xf numFmtId="0" fontId="13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 applyProtection="1">
      <alignment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Protection="1">
      <alignment vertical="center"/>
      <protection locked="0"/>
    </xf>
    <xf numFmtId="0" fontId="13" fillId="0" borderId="4" xfId="0" applyFont="1" applyBorder="1" applyAlignment="1" applyProtection="1">
      <alignment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7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>
      <alignment vertical="center"/>
    </xf>
    <xf numFmtId="0" fontId="13" fillId="0" borderId="16" xfId="0" applyFont="1" applyBorder="1" applyAlignment="1" applyProtection="1">
      <alignment horizontal="center" vertical="center"/>
      <protection locked="0"/>
    </xf>
    <xf numFmtId="0" fontId="15" fillId="0" borderId="1" xfId="0" applyFont="1" applyFill="1" applyBorder="1">
      <alignment vertical="center"/>
    </xf>
    <xf numFmtId="0" fontId="13" fillId="0" borderId="0" xfId="0" applyFont="1" applyProtection="1">
      <alignment vertical="center"/>
      <protection locked="0"/>
    </xf>
    <xf numFmtId="49" fontId="13" fillId="0" borderId="0" xfId="0" applyNumberFormat="1" applyFo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/>
      <protection locked="0"/>
    </xf>
    <xf numFmtId="0" fontId="13" fillId="5" borderId="1" xfId="0" applyFont="1" applyFill="1" applyBorder="1" applyAlignment="1" applyProtection="1">
      <alignment horizontal="center" vertical="center" wrapText="1"/>
      <protection locked="0"/>
    </xf>
    <xf numFmtId="0" fontId="13" fillId="5" borderId="15" xfId="0" applyFont="1" applyFill="1" applyBorder="1" applyAlignment="1" applyProtection="1">
      <alignment horizontal="center"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" xfId="0" applyNumberFormat="1" applyFont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 applyProtection="1">
      <alignment horizontal="center" vertical="center"/>
      <protection locked="0"/>
    </xf>
    <xf numFmtId="0" fontId="17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0" fontId="0" fillId="3" borderId="1" xfId="0" applyFill="1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4" xfId="0" applyBorder="1" applyAlignment="1" applyProtection="1">
      <alignment vertical="center" shrinkToFit="1"/>
      <protection locked="0"/>
    </xf>
    <xf numFmtId="0" fontId="0" fillId="0" borderId="5" xfId="0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right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shrinkToFit="1"/>
      <protection locked="0"/>
    </xf>
    <xf numFmtId="0" fontId="0" fillId="2" borderId="5" xfId="0" applyFill="1" applyBorder="1" applyAlignment="1" applyProtection="1">
      <alignment vertical="center" shrinkToFit="1"/>
      <protection locked="0"/>
    </xf>
    <xf numFmtId="0" fontId="0" fillId="2" borderId="6" xfId="0" applyFill="1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9" xfId="0" applyBorder="1" applyProtection="1">
      <alignment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vertical="center" shrinkToFit="1"/>
      <protection locked="0"/>
    </xf>
    <xf numFmtId="0" fontId="23" fillId="0" borderId="1" xfId="0" applyFont="1" applyBorder="1" applyProtection="1">
      <alignment vertical="center"/>
      <protection locked="0"/>
    </xf>
    <xf numFmtId="0" fontId="23" fillId="0" borderId="1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vertical="center" shrinkToFit="1"/>
      <protection locked="0"/>
    </xf>
    <xf numFmtId="0" fontId="23" fillId="0" borderId="1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13" fillId="0" borderId="9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right" vertical="center"/>
      <protection locked="0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 applyProtection="1">
      <alignment horizontal="center" vertical="center"/>
      <protection locked="0"/>
    </xf>
    <xf numFmtId="0" fontId="13" fillId="0" borderId="7" xfId="0" applyFont="1" applyBorder="1" applyAlignment="1" applyProtection="1">
      <alignment horizontal="right" vertical="center"/>
      <protection locked="0"/>
    </xf>
    <xf numFmtId="0" fontId="13" fillId="0" borderId="16" xfId="0" applyFont="1" applyBorder="1" applyAlignment="1" applyProtection="1">
      <alignment horizontal="right" vertical="center"/>
      <protection locked="0"/>
    </xf>
    <xf numFmtId="0" fontId="13" fillId="0" borderId="9" xfId="0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13" xfId="0" applyFont="1" applyBorder="1" applyAlignment="1" applyProtection="1">
      <alignment horizontal="center" vertical="center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10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3" fillId="0" borderId="11" xfId="0" applyFont="1" applyBorder="1" applyAlignment="1" applyProtection="1">
      <alignment horizontal="center" vertical="center" wrapText="1"/>
      <protection locked="0"/>
    </xf>
    <xf numFmtId="0" fontId="13" fillId="0" borderId="12" xfId="0" applyFont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right" vertical="center"/>
      <protection locked="0"/>
    </xf>
    <xf numFmtId="0" fontId="20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right" vertical="center"/>
      <protection locked="0"/>
    </xf>
    <xf numFmtId="0" fontId="0" fillId="0" borderId="16" xfId="0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5" fillId="0" borderId="9" xfId="0" applyFont="1" applyBorder="1" applyAlignment="1" applyProtection="1">
      <alignment vertical="center" wrapText="1"/>
      <protection locked="0"/>
    </xf>
    <xf numFmtId="0" fontId="21" fillId="0" borderId="10" xfId="0" applyFont="1" applyBorder="1" applyAlignment="1" applyProtection="1">
      <alignment vertical="center" wrapText="1"/>
      <protection locked="0"/>
    </xf>
    <xf numFmtId="0" fontId="21" fillId="0" borderId="3" xfId="0" applyFont="1" applyBorder="1" applyAlignment="1" applyProtection="1">
      <alignment vertical="center" wrapText="1"/>
      <protection locked="0"/>
    </xf>
    <xf numFmtId="0" fontId="21" fillId="0" borderId="11" xfId="0" applyFont="1" applyBorder="1" applyAlignment="1" applyProtection="1">
      <alignment vertical="center" wrapText="1"/>
      <protection locked="0"/>
    </xf>
    <xf numFmtId="0" fontId="21" fillId="0" borderId="12" xfId="0" applyFont="1" applyBorder="1" applyAlignment="1" applyProtection="1">
      <alignment vertical="center" wrapText="1"/>
      <protection locked="0"/>
    </xf>
    <xf numFmtId="0" fontId="21" fillId="0" borderId="13" xfId="0" applyFont="1" applyBorder="1" applyAlignment="1" applyProtection="1">
      <alignment vertical="center" wrapText="1"/>
      <protection locked="0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2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vertical="center"/>
      <protection locked="0"/>
    </xf>
    <xf numFmtId="0" fontId="23" fillId="0" borderId="8" xfId="0" applyFont="1" applyBorder="1" applyAlignment="1" applyProtection="1">
      <alignment vertical="center"/>
      <protection locked="0"/>
    </xf>
    <xf numFmtId="0" fontId="23" fillId="0" borderId="7" xfId="0" applyFont="1" applyBorder="1" applyAlignment="1" applyProtection="1">
      <alignment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alignment horizontal="left" vertical="center"/>
      <protection locked="0"/>
    </xf>
    <xf numFmtId="0" fontId="23" fillId="0" borderId="8" xfId="0" applyFont="1" applyBorder="1" applyAlignment="1" applyProtection="1">
      <alignment horizontal="left" vertical="center"/>
      <protection locked="0"/>
    </xf>
    <xf numFmtId="0" fontId="0" fillId="2" borderId="9" xfId="0" applyFill="1" applyBorder="1" applyAlignment="1" applyProtection="1">
      <alignment horizontal="left"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23" fillId="0" borderId="0" xfId="0" applyFont="1">
      <alignment vertical="center"/>
    </xf>
    <xf numFmtId="0" fontId="23" fillId="0" borderId="0" xfId="0" applyFont="1" applyAlignment="1">
      <alignment vertical="center" shrinkToFit="1"/>
    </xf>
    <xf numFmtId="0" fontId="23" fillId="0" borderId="2" xfId="0" applyFont="1" applyBorder="1" applyAlignment="1" applyProtection="1">
      <alignment horizontal="right" vertical="center"/>
      <protection locked="0"/>
    </xf>
    <xf numFmtId="0" fontId="23" fillId="3" borderId="7" xfId="0" applyFont="1" applyFill="1" applyBorder="1" applyAlignment="1" applyProtection="1">
      <alignment horizontal="center" vertical="center"/>
      <protection locked="0"/>
    </xf>
    <xf numFmtId="0" fontId="23" fillId="3" borderId="8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/>
      <protection locked="0"/>
    </xf>
    <xf numFmtId="0" fontId="23" fillId="3" borderId="1" xfId="0" applyFont="1" applyFill="1" applyBorder="1" applyAlignment="1" applyProtection="1">
      <alignment horizontal="center" vertical="center" shrinkToFit="1"/>
      <protection locked="0"/>
    </xf>
    <xf numFmtId="0" fontId="23" fillId="0" borderId="7" xfId="0" applyFont="1" applyBorder="1" applyAlignment="1" applyProtection="1">
      <alignment horizontal="left" vertical="center"/>
      <protection locked="0"/>
    </xf>
    <xf numFmtId="0" fontId="23" fillId="0" borderId="7" xfId="0" applyFont="1" applyBorder="1" applyAlignment="1" applyProtection="1">
      <alignment horizontal="left" vertical="center" wrapText="1"/>
      <protection locked="0"/>
    </xf>
    <xf numFmtId="0" fontId="23" fillId="0" borderId="1" xfId="0" applyFont="1" applyBorder="1" applyAlignment="1" applyProtection="1">
      <alignment vertical="center" wrapText="1"/>
      <protection locked="0"/>
    </xf>
    <xf numFmtId="0" fontId="23" fillId="0" borderId="1" xfId="0" applyFont="1" applyBorder="1" applyAlignment="1" applyProtection="1">
      <alignment horizontal="center" vertical="center" wrapText="1"/>
      <protection locked="0"/>
    </xf>
    <xf numFmtId="0" fontId="23" fillId="0" borderId="9" xfId="0" applyFont="1" applyBorder="1" applyAlignment="1" applyProtection="1">
      <alignment horizontal="left" vertical="center" wrapText="1"/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vertical="center" shrinkToFit="1"/>
      <protection locked="0"/>
    </xf>
    <xf numFmtId="0" fontId="23" fillId="0" borderId="4" xfId="0" applyFont="1" applyBorder="1" applyProtection="1">
      <alignment vertical="center"/>
      <protection locked="0"/>
    </xf>
    <xf numFmtId="0" fontId="23" fillId="0" borderId="4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left" vertical="center"/>
      <protection locked="0"/>
    </xf>
    <xf numFmtId="0" fontId="23" fillId="0" borderId="13" xfId="0" applyFont="1" applyBorder="1" applyAlignment="1" applyProtection="1">
      <alignment horizontal="left" vertical="center"/>
      <protection locked="0"/>
    </xf>
    <xf numFmtId="0" fontId="23" fillId="0" borderId="6" xfId="0" applyFont="1" applyBorder="1" applyAlignment="1" applyProtection="1">
      <alignment vertical="center" shrinkToFit="1"/>
      <protection locked="0"/>
    </xf>
    <xf numFmtId="0" fontId="23" fillId="0" borderId="6" xfId="0" applyFont="1" applyBorder="1" applyProtection="1">
      <alignment vertical="center"/>
      <protection locked="0"/>
    </xf>
    <xf numFmtId="0" fontId="23" fillId="0" borderId="6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horizontal="left" vertical="center"/>
      <protection locked="0"/>
    </xf>
    <xf numFmtId="0" fontId="23" fillId="0" borderId="11" xfId="0" applyFont="1" applyBorder="1" applyAlignment="1" applyProtection="1">
      <alignment horizontal="left" vertical="center"/>
      <protection locked="0"/>
    </xf>
    <xf numFmtId="0" fontId="23" fillId="0" borderId="5" xfId="0" applyFont="1" applyBorder="1" applyProtection="1">
      <alignment vertical="center"/>
      <protection locked="0"/>
    </xf>
    <xf numFmtId="0" fontId="23" fillId="0" borderId="5" xfId="0" applyFont="1" applyBorder="1" applyAlignment="1" applyProtection="1">
      <alignment horizontal="center" vertical="center"/>
      <protection locked="0"/>
    </xf>
    <xf numFmtId="0" fontId="23" fillId="0" borderId="5" xfId="0" applyFont="1" applyBorder="1" applyAlignment="1" applyProtection="1">
      <alignment vertical="center" wrapText="1"/>
      <protection locked="0"/>
    </xf>
    <xf numFmtId="0" fontId="23" fillId="0" borderId="9" xfId="0" applyFont="1" applyBorder="1" applyAlignment="1" applyProtection="1">
      <alignment horizontal="left" vertical="center"/>
      <protection locked="0"/>
    </xf>
    <xf numFmtId="0" fontId="23" fillId="0" borderId="4" xfId="0" applyFont="1" applyBorder="1" applyAlignment="1" applyProtection="1">
      <alignment vertical="center" wrapText="1"/>
      <protection locked="0"/>
    </xf>
    <xf numFmtId="0" fontId="23" fillId="0" borderId="6" xfId="0" applyFont="1" applyBorder="1" applyAlignment="1" applyProtection="1">
      <alignment vertical="center" wrapText="1"/>
      <protection locked="0"/>
    </xf>
    <xf numFmtId="0" fontId="23" fillId="0" borderId="15" xfId="0" applyFont="1" applyBorder="1" applyAlignment="1" applyProtection="1">
      <alignment horizontal="left" vertical="center"/>
      <protection locked="0"/>
    </xf>
    <xf numFmtId="0" fontId="23" fillId="0" borderId="14" xfId="0" applyFont="1" applyBorder="1" applyAlignment="1" applyProtection="1">
      <alignment horizontal="left" vertical="center"/>
      <protection locked="0"/>
    </xf>
    <xf numFmtId="0" fontId="23" fillId="0" borderId="1" xfId="0" applyFont="1" applyBorder="1" applyAlignment="1" applyProtection="1">
      <alignment horizontal="left" vertical="center" wrapText="1"/>
      <protection locked="0"/>
    </xf>
    <xf numFmtId="0" fontId="23" fillId="0" borderId="9" xfId="0" applyFont="1" applyBorder="1" applyAlignment="1" applyProtection="1">
      <alignment vertical="center"/>
      <protection locked="0"/>
    </xf>
    <xf numFmtId="0" fontId="23" fillId="0" borderId="10" xfId="0" applyFont="1" applyBorder="1" applyAlignment="1" applyProtection="1">
      <alignment vertical="center"/>
      <protection locked="0"/>
    </xf>
    <xf numFmtId="0" fontId="23" fillId="0" borderId="12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vertical="center"/>
      <protection locked="0"/>
    </xf>
    <xf numFmtId="0" fontId="25" fillId="0" borderId="9" xfId="0" applyFont="1" applyBorder="1" applyAlignment="1" applyProtection="1">
      <alignment vertical="center" wrapText="1"/>
      <protection locked="0"/>
    </xf>
    <xf numFmtId="0" fontId="25" fillId="0" borderId="10" xfId="0" applyFont="1" applyBorder="1" applyAlignment="1" applyProtection="1">
      <alignment vertical="center" wrapText="1"/>
      <protection locked="0"/>
    </xf>
    <xf numFmtId="0" fontId="25" fillId="0" borderId="3" xfId="0" applyFont="1" applyBorder="1" applyAlignment="1" applyProtection="1">
      <alignment vertical="center" wrapText="1"/>
      <protection locked="0"/>
    </xf>
    <xf numFmtId="0" fontId="25" fillId="0" borderId="11" xfId="0" applyFont="1" applyBorder="1" applyAlignment="1" applyProtection="1">
      <alignment vertical="center" wrapText="1"/>
      <protection locked="0"/>
    </xf>
    <xf numFmtId="0" fontId="25" fillId="0" borderId="12" xfId="0" applyFont="1" applyBorder="1" applyAlignment="1" applyProtection="1">
      <alignment vertical="center" wrapText="1"/>
      <protection locked="0"/>
    </xf>
    <xf numFmtId="0" fontId="25" fillId="0" borderId="13" xfId="0" applyFont="1" applyBorder="1" applyAlignment="1" applyProtection="1">
      <alignment vertical="center" wrapText="1"/>
      <protection locked="0"/>
    </xf>
    <xf numFmtId="0" fontId="23" fillId="0" borderId="17" xfId="0" applyFont="1" applyBorder="1" applyProtection="1">
      <alignment vertical="center"/>
      <protection locked="0"/>
    </xf>
    <xf numFmtId="0" fontId="23" fillId="0" borderId="9" xfId="0" applyFont="1" applyBorder="1" applyAlignment="1" applyProtection="1">
      <alignment vertical="center" wrapText="1"/>
      <protection locked="0"/>
    </xf>
    <xf numFmtId="0" fontId="23" fillId="0" borderId="10" xfId="0" applyFont="1" applyBorder="1" applyAlignment="1" applyProtection="1">
      <alignment vertical="center" wrapText="1"/>
      <protection locked="0"/>
    </xf>
    <xf numFmtId="0" fontId="23" fillId="0" borderId="17" xfId="0" applyFont="1" applyBorder="1" applyAlignment="1" applyProtection="1">
      <alignment vertical="center" shrinkToFit="1"/>
      <protection locked="0"/>
    </xf>
    <xf numFmtId="0" fontId="23" fillId="0" borderId="17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center" wrapText="1"/>
      <protection locked="0"/>
    </xf>
    <xf numFmtId="0" fontId="23" fillId="0" borderId="11" xfId="0" applyFont="1" applyBorder="1" applyAlignment="1" applyProtection="1">
      <alignment vertical="center" wrapText="1"/>
      <protection locked="0"/>
    </xf>
    <xf numFmtId="0" fontId="23" fillId="0" borderId="12" xfId="0" applyFont="1" applyBorder="1" applyAlignment="1" applyProtection="1">
      <alignment vertical="center" wrapText="1"/>
      <protection locked="0"/>
    </xf>
    <xf numFmtId="0" fontId="23" fillId="0" borderId="13" xfId="0" applyFont="1" applyBorder="1" applyAlignment="1" applyProtection="1">
      <alignment vertical="center" wrapText="1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vertical="center" shrinkToFit="1"/>
      <protection locked="0"/>
    </xf>
    <xf numFmtId="0" fontId="23" fillId="0" borderId="18" xfId="0" applyFont="1" applyBorder="1" applyProtection="1">
      <alignment vertical="center"/>
      <protection locked="0"/>
    </xf>
    <xf numFmtId="0" fontId="23" fillId="0" borderId="18" xfId="0" applyFont="1" applyBorder="1" applyAlignment="1" applyProtection="1">
      <alignment horizontal="center" vertical="center"/>
      <protection locked="0"/>
    </xf>
    <xf numFmtId="0" fontId="23" fillId="0" borderId="1" xfId="0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center" vertical="center"/>
      <protection locked="0"/>
    </xf>
    <xf numFmtId="0" fontId="23" fillId="0" borderId="16" xfId="0" applyFont="1" applyBorder="1" applyAlignment="1" applyProtection="1">
      <alignment horizontal="right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0" xfId="0" applyFont="1" applyProtection="1">
      <alignment vertical="center"/>
      <protection locked="0"/>
    </xf>
    <xf numFmtId="0" fontId="23" fillId="0" borderId="0" xfId="0" applyFont="1" applyAlignment="1" applyProtection="1">
      <alignment horizontal="right" vertical="center" shrinkToFit="1"/>
      <protection locked="0"/>
    </xf>
    <xf numFmtId="0" fontId="23" fillId="0" borderId="0" xfId="0" applyFont="1" applyAlignment="1" applyProtection="1">
      <alignment horizontal="right" vertical="center"/>
      <protection locked="0"/>
    </xf>
    <xf numFmtId="176" fontId="9" fillId="2" borderId="1" xfId="1" applyNumberFormat="1" applyFont="1" applyFill="1" applyBorder="1">
      <alignment vertical="center"/>
    </xf>
    <xf numFmtId="0" fontId="9" fillId="0" borderId="0" xfId="0" applyFont="1">
      <alignment vertical="center"/>
    </xf>
    <xf numFmtId="0" fontId="23" fillId="0" borderId="0" xfId="0" applyFont="1" applyAlignment="1">
      <alignment horizontal="center" vertical="center"/>
    </xf>
    <xf numFmtId="0" fontId="25" fillId="0" borderId="0" xfId="0" applyFont="1" applyAlignment="1" applyProtection="1">
      <alignment horizontal="right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vertical="center" shrinkToFit="1"/>
      <protection locked="0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57149</xdr:colOff>
      <xdr:row>0</xdr:row>
      <xdr:rowOff>76201</xdr:rowOff>
    </xdr:from>
    <xdr:to>
      <xdr:col>5</xdr:col>
      <xdr:colOff>552450</xdr:colOff>
      <xdr:row>2</xdr:row>
      <xdr:rowOff>95251</xdr:rowOff>
    </xdr:to>
    <xdr:sp macro="" textlink="">
      <xdr:nvSpPr>
        <xdr:cNvPr id="2" name="正方形/長方形 1"/>
        <xdr:cNvSpPr/>
      </xdr:nvSpPr>
      <xdr:spPr>
        <a:xfrm>
          <a:off x="2085974" y="76201"/>
          <a:ext cx="7677151" cy="45720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</a:rPr>
            <a:t>例：施設入所支援１、生活介護２、就労継続支援Ａ型１、　　就労継続支援Ｂ型１、共同生活援助１を経営している法人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zoomScaleNormal="100" workbookViewId="0">
      <selection activeCell="A2" sqref="A2"/>
    </sheetView>
  </sheetViews>
  <sheetFormatPr defaultRowHeight="13.5" x14ac:dyDescent="0.15"/>
  <cols>
    <col min="1" max="1" width="5.875" style="7" customWidth="1"/>
    <col min="2" max="2" width="12" style="7" customWidth="1"/>
    <col min="3" max="3" width="9.375" style="38" customWidth="1"/>
    <col min="4" max="4" width="70" style="7" customWidth="1"/>
    <col min="5" max="5" width="9" style="7" bestFit="1" customWidth="1"/>
    <col min="6" max="6" width="9.5" style="7" bestFit="1" customWidth="1"/>
    <col min="7" max="7" width="10.625" style="7" customWidth="1"/>
    <col min="8" max="16384" width="9" style="7"/>
  </cols>
  <sheetData>
    <row r="1" spans="1:8" ht="17.25" x14ac:dyDescent="0.15">
      <c r="A1" s="13" t="s">
        <v>8</v>
      </c>
      <c r="B1" s="13"/>
      <c r="D1" s="38" t="s">
        <v>96</v>
      </c>
    </row>
    <row r="2" spans="1:8" x14ac:dyDescent="0.15">
      <c r="D2" s="97" t="s">
        <v>86</v>
      </c>
      <c r="E2" s="97"/>
      <c r="F2" s="97"/>
      <c r="G2" s="97"/>
    </row>
    <row r="3" spans="1:8" ht="19.5" customHeight="1" x14ac:dyDescent="0.15">
      <c r="A3" s="98" t="s">
        <v>97</v>
      </c>
      <c r="B3" s="99"/>
      <c r="C3" s="40" t="s">
        <v>98</v>
      </c>
      <c r="D3" s="41" t="s">
        <v>99</v>
      </c>
      <c r="E3" s="41" t="s">
        <v>130</v>
      </c>
      <c r="F3" s="41" t="s">
        <v>7</v>
      </c>
      <c r="G3" s="41" t="s">
        <v>134</v>
      </c>
    </row>
    <row r="4" spans="1:8" ht="19.5" customHeight="1" x14ac:dyDescent="0.15">
      <c r="A4" s="102" t="s">
        <v>131</v>
      </c>
      <c r="B4" s="103"/>
      <c r="C4" s="61" t="s">
        <v>100</v>
      </c>
      <c r="D4" s="42" t="s">
        <v>114</v>
      </c>
      <c r="E4" s="43">
        <v>1</v>
      </c>
      <c r="F4" s="58"/>
      <c r="G4" s="43">
        <f t="shared" ref="G4:G18" si="0">IF(F4="○",E4,0)</f>
        <v>0</v>
      </c>
      <c r="H4" s="33" t="str">
        <f>IF(G4="","",IF(C4="","事業所名を忘れず入力してください",""))</f>
        <v/>
      </c>
    </row>
    <row r="5" spans="1:8" ht="19.5" customHeight="1" x14ac:dyDescent="0.15">
      <c r="A5" s="104"/>
      <c r="B5" s="105"/>
      <c r="C5" s="61" t="s">
        <v>101</v>
      </c>
      <c r="D5" s="44" t="s">
        <v>115</v>
      </c>
      <c r="E5" s="45">
        <v>1</v>
      </c>
      <c r="F5" s="59"/>
      <c r="G5" s="43">
        <f t="shared" si="0"/>
        <v>0</v>
      </c>
      <c r="H5" s="33" t="str">
        <f>IF(G5="","",IF(C5="","事業所名を忘れず入力してください",""))</f>
        <v/>
      </c>
    </row>
    <row r="6" spans="1:8" ht="19.5" customHeight="1" x14ac:dyDescent="0.15">
      <c r="A6" s="104"/>
      <c r="B6" s="105"/>
      <c r="C6" s="61" t="s">
        <v>102</v>
      </c>
      <c r="D6" s="42" t="s">
        <v>116</v>
      </c>
      <c r="E6" s="45">
        <v>1</v>
      </c>
      <c r="F6" s="59"/>
      <c r="G6" s="43">
        <f t="shared" si="0"/>
        <v>0</v>
      </c>
      <c r="H6" s="33" t="str">
        <f t="shared" ref="H6:H18" si="1">IF(G6="","",IF(C6="","事業所名を忘れず入力してください",""))</f>
        <v/>
      </c>
    </row>
    <row r="7" spans="1:8" ht="19.5" customHeight="1" x14ac:dyDescent="0.15">
      <c r="A7" s="104"/>
      <c r="B7" s="105"/>
      <c r="C7" s="61" t="s">
        <v>103</v>
      </c>
      <c r="D7" s="42" t="s">
        <v>117</v>
      </c>
      <c r="E7" s="45">
        <v>1</v>
      </c>
      <c r="F7" s="59"/>
      <c r="G7" s="43">
        <f t="shared" si="0"/>
        <v>0</v>
      </c>
      <c r="H7" s="33" t="str">
        <f>IF(G7="","",IF(C7="","事業所名を忘れず入力してください",""))</f>
        <v/>
      </c>
    </row>
    <row r="8" spans="1:8" ht="19.5" customHeight="1" x14ac:dyDescent="0.15">
      <c r="A8" s="104"/>
      <c r="B8" s="105"/>
      <c r="C8" s="61" t="s">
        <v>104</v>
      </c>
      <c r="D8" s="46" t="s">
        <v>118</v>
      </c>
      <c r="E8" s="45">
        <v>1</v>
      </c>
      <c r="F8" s="60"/>
      <c r="G8" s="43">
        <f t="shared" si="0"/>
        <v>0</v>
      </c>
      <c r="H8" s="33" t="str">
        <f>IF(G8="","",IF(C8="","事業所名を忘れず入力してください",""))</f>
        <v/>
      </c>
    </row>
    <row r="9" spans="1:8" ht="19.5" customHeight="1" x14ac:dyDescent="0.15">
      <c r="A9" s="104"/>
      <c r="B9" s="105"/>
      <c r="C9" s="61" t="s">
        <v>105</v>
      </c>
      <c r="D9" s="46" t="s">
        <v>119</v>
      </c>
      <c r="E9" s="45">
        <v>1</v>
      </c>
      <c r="F9" s="60"/>
      <c r="G9" s="43">
        <f t="shared" si="0"/>
        <v>0</v>
      </c>
      <c r="H9" s="33" t="str">
        <f>IF(G9="","",IF(C9="","事業所名を忘れず入力してください",""))</f>
        <v/>
      </c>
    </row>
    <row r="10" spans="1:8" ht="19.5" customHeight="1" x14ac:dyDescent="0.15">
      <c r="A10" s="106"/>
      <c r="B10" s="107"/>
      <c r="C10" s="61" t="s">
        <v>106</v>
      </c>
      <c r="D10" s="47" t="s">
        <v>120</v>
      </c>
      <c r="E10" s="45">
        <v>2</v>
      </c>
      <c r="F10" s="60"/>
      <c r="G10" s="43">
        <f t="shared" si="0"/>
        <v>0</v>
      </c>
      <c r="H10" s="33" t="str">
        <f>IF(G10="","",IF(C10="","事業所名を忘れず入力してください",""))</f>
        <v/>
      </c>
    </row>
    <row r="11" spans="1:8" ht="19.5" customHeight="1" x14ac:dyDescent="0.15">
      <c r="A11" s="108" t="s">
        <v>132</v>
      </c>
      <c r="B11" s="109"/>
      <c r="C11" s="61" t="s">
        <v>107</v>
      </c>
      <c r="D11" s="42" t="s">
        <v>121</v>
      </c>
      <c r="E11" s="45">
        <v>1</v>
      </c>
      <c r="F11" s="59"/>
      <c r="G11" s="43">
        <f t="shared" si="0"/>
        <v>0</v>
      </c>
      <c r="H11" s="33" t="str">
        <f>IF(G11="","",IF(C11="","事業所名を忘れず入力してください",""))</f>
        <v/>
      </c>
    </row>
    <row r="12" spans="1:8" ht="19.5" customHeight="1" x14ac:dyDescent="0.15">
      <c r="A12" s="110"/>
      <c r="B12" s="111"/>
      <c r="C12" s="62" t="s">
        <v>108</v>
      </c>
      <c r="D12" s="47" t="s">
        <v>122</v>
      </c>
      <c r="E12" s="45">
        <v>1</v>
      </c>
      <c r="F12" s="60"/>
      <c r="G12" s="43">
        <f t="shared" si="0"/>
        <v>0</v>
      </c>
      <c r="H12" s="33" t="str">
        <f t="shared" ref="H12" si="2">IF(G12="","",IF(C12="","事業所名を忘れず入力してください",""))</f>
        <v/>
      </c>
    </row>
    <row r="13" spans="1:8" ht="19.5" customHeight="1" x14ac:dyDescent="0.15">
      <c r="A13" s="110"/>
      <c r="B13" s="111"/>
      <c r="C13" s="63" t="s">
        <v>109</v>
      </c>
      <c r="D13" s="47" t="s">
        <v>123</v>
      </c>
      <c r="E13" s="45">
        <v>1</v>
      </c>
      <c r="F13" s="60"/>
      <c r="G13" s="43">
        <f t="shared" si="0"/>
        <v>0</v>
      </c>
      <c r="H13" s="33" t="str">
        <f t="shared" si="1"/>
        <v/>
      </c>
    </row>
    <row r="14" spans="1:8" ht="19.5" customHeight="1" x14ac:dyDescent="0.15">
      <c r="A14" s="110"/>
      <c r="B14" s="111"/>
      <c r="C14" s="63" t="s">
        <v>110</v>
      </c>
      <c r="D14" s="47" t="s">
        <v>124</v>
      </c>
      <c r="E14" s="45">
        <v>2</v>
      </c>
      <c r="F14" s="60"/>
      <c r="G14" s="43">
        <f t="shared" si="0"/>
        <v>0</v>
      </c>
      <c r="H14" s="33" t="str">
        <f t="shared" si="1"/>
        <v/>
      </c>
    </row>
    <row r="15" spans="1:8" ht="19.5" customHeight="1" x14ac:dyDescent="0.15">
      <c r="A15" s="110"/>
      <c r="B15" s="111"/>
      <c r="C15" s="61" t="s">
        <v>111</v>
      </c>
      <c r="D15" s="46" t="s">
        <v>125</v>
      </c>
      <c r="E15" s="45">
        <v>1</v>
      </c>
      <c r="F15" s="60"/>
      <c r="G15" s="43">
        <f t="shared" si="0"/>
        <v>0</v>
      </c>
      <c r="H15" s="33" t="str">
        <f>IF(G15="","",IF(C15="","事業所名を忘れず入力してください",""))</f>
        <v/>
      </c>
    </row>
    <row r="16" spans="1:8" ht="42.75" x14ac:dyDescent="0.15">
      <c r="A16" s="112"/>
      <c r="B16" s="113"/>
      <c r="C16" s="61" t="s">
        <v>112</v>
      </c>
      <c r="D16" s="47" t="s">
        <v>126</v>
      </c>
      <c r="E16" s="45">
        <v>2</v>
      </c>
      <c r="F16" s="60"/>
      <c r="G16" s="43">
        <f t="shared" si="0"/>
        <v>0</v>
      </c>
      <c r="H16" s="33" t="str">
        <f t="shared" si="1"/>
        <v/>
      </c>
    </row>
    <row r="17" spans="1:10" ht="19.5" customHeight="1" x14ac:dyDescent="0.15">
      <c r="A17" s="48"/>
      <c r="B17" s="49"/>
      <c r="C17" s="61" t="s">
        <v>113</v>
      </c>
      <c r="D17" s="47" t="s">
        <v>128</v>
      </c>
      <c r="E17" s="45">
        <v>1</v>
      </c>
      <c r="F17" s="60"/>
      <c r="G17" s="43">
        <f t="shared" si="0"/>
        <v>0</v>
      </c>
      <c r="H17" s="33" t="str">
        <f t="shared" si="1"/>
        <v/>
      </c>
    </row>
    <row r="18" spans="1:10" ht="28.5" x14ac:dyDescent="0.15">
      <c r="A18" s="95"/>
      <c r="B18" s="96"/>
      <c r="C18" s="61" t="s">
        <v>127</v>
      </c>
      <c r="D18" s="47" t="s">
        <v>129</v>
      </c>
      <c r="E18" s="45">
        <v>2</v>
      </c>
      <c r="F18" s="60"/>
      <c r="G18" s="43">
        <f t="shared" si="0"/>
        <v>0</v>
      </c>
      <c r="H18" s="33" t="str">
        <f t="shared" si="1"/>
        <v/>
      </c>
    </row>
    <row r="19" spans="1:10" ht="27" customHeight="1" x14ac:dyDescent="0.15">
      <c r="A19" s="114" t="s">
        <v>133</v>
      </c>
      <c r="B19" s="114"/>
      <c r="C19" s="114"/>
      <c r="D19" s="100"/>
      <c r="E19" s="50"/>
      <c r="F19" s="50"/>
      <c r="G19" s="51">
        <f>SUM(G4:G18)</f>
        <v>0</v>
      </c>
    </row>
    <row r="20" spans="1:10" ht="27" customHeight="1" x14ac:dyDescent="0.15">
      <c r="A20" s="100" t="s">
        <v>135</v>
      </c>
      <c r="B20" s="101"/>
      <c r="C20" s="101"/>
      <c r="D20" s="101"/>
      <c r="E20" s="52"/>
      <c r="F20" s="52"/>
      <c r="G20" s="53">
        <v>15</v>
      </c>
    </row>
    <row r="21" spans="1:10" s="8" customFormat="1" ht="14.25" x14ac:dyDescent="0.15">
      <c r="A21" s="54"/>
      <c r="B21" s="54"/>
      <c r="C21" s="55"/>
      <c r="D21" s="56"/>
      <c r="E21" s="56"/>
      <c r="F21" s="56"/>
      <c r="G21" s="56"/>
      <c r="I21" s="14"/>
      <c r="J21" s="14"/>
    </row>
    <row r="22" spans="1:10" s="8" customFormat="1" ht="14.25" x14ac:dyDescent="0.15">
      <c r="A22" s="93" t="s">
        <v>9</v>
      </c>
      <c r="B22" s="94"/>
      <c r="C22" s="55"/>
      <c r="D22" s="54"/>
      <c r="E22" s="54"/>
      <c r="F22" s="54"/>
      <c r="G22" s="54"/>
      <c r="I22" s="14"/>
      <c r="J22" s="14"/>
    </row>
    <row r="23" spans="1:10" s="8" customFormat="1" ht="14.25" x14ac:dyDescent="0.15">
      <c r="A23" s="56" t="s">
        <v>10</v>
      </c>
      <c r="B23" s="54" t="s">
        <v>137</v>
      </c>
      <c r="C23" s="55"/>
      <c r="D23" s="54"/>
      <c r="E23" s="54"/>
      <c r="F23" s="54"/>
      <c r="G23" s="54"/>
      <c r="I23" s="14"/>
      <c r="J23" s="14"/>
    </row>
    <row r="24" spans="1:10" s="8" customFormat="1" ht="14.25" x14ac:dyDescent="0.15">
      <c r="A24" s="56" t="s">
        <v>11</v>
      </c>
      <c r="B24" s="54" t="s">
        <v>140</v>
      </c>
      <c r="C24" s="55"/>
      <c r="D24" s="54"/>
      <c r="E24" s="54"/>
      <c r="F24" s="54"/>
      <c r="G24" s="57"/>
      <c r="I24" s="14"/>
      <c r="J24" s="14"/>
    </row>
    <row r="25" spans="1:10" s="8" customFormat="1" ht="14.25" x14ac:dyDescent="0.15">
      <c r="A25" s="56" t="s">
        <v>13</v>
      </c>
      <c r="B25" s="54" t="s">
        <v>138</v>
      </c>
      <c r="C25" s="55"/>
      <c r="D25" s="54"/>
      <c r="E25" s="54"/>
      <c r="F25" s="54"/>
      <c r="G25" s="57"/>
      <c r="I25" s="14"/>
      <c r="J25" s="14"/>
    </row>
    <row r="26" spans="1:10" s="8" customFormat="1" ht="14.25" x14ac:dyDescent="0.15">
      <c r="A26" s="56"/>
      <c r="B26" s="54" t="s">
        <v>139</v>
      </c>
      <c r="C26" s="55"/>
      <c r="D26" s="54"/>
      <c r="E26" s="54"/>
      <c r="F26" s="54"/>
      <c r="G26" s="57"/>
      <c r="I26" s="14"/>
      <c r="J26" s="14"/>
    </row>
    <row r="27" spans="1:10" s="8" customFormat="1" ht="14.25" x14ac:dyDescent="0.15">
      <c r="A27" s="54"/>
      <c r="B27" s="54"/>
      <c r="C27" s="55"/>
      <c r="D27" s="54"/>
      <c r="E27" s="54"/>
      <c r="F27" s="54"/>
      <c r="G27" s="57"/>
      <c r="I27" s="14"/>
      <c r="J27" s="14"/>
    </row>
    <row r="28" spans="1:10" s="8" customFormat="1" ht="14.25" x14ac:dyDescent="0.15">
      <c r="A28" s="54" t="s">
        <v>6</v>
      </c>
      <c r="B28" s="54"/>
      <c r="C28" s="55"/>
      <c r="D28" s="54"/>
      <c r="E28" s="54"/>
      <c r="F28" s="54"/>
      <c r="G28" s="57"/>
      <c r="I28" s="14"/>
      <c r="J28" s="14"/>
    </row>
    <row r="29" spans="1:10" s="8" customFormat="1" ht="14.25" x14ac:dyDescent="0.15">
      <c r="A29" s="54"/>
      <c r="B29" s="54"/>
      <c r="C29" s="55"/>
      <c r="D29" s="54"/>
      <c r="E29" s="54"/>
      <c r="F29" s="54"/>
      <c r="G29" s="57"/>
      <c r="I29" s="14"/>
      <c r="J29" s="14"/>
    </row>
    <row r="30" spans="1:10" s="8" customFormat="1" ht="14.25" x14ac:dyDescent="0.15">
      <c r="A30" s="54" t="s">
        <v>89</v>
      </c>
      <c r="B30" s="54"/>
      <c r="C30" s="55"/>
      <c r="D30" s="54"/>
      <c r="E30" s="54"/>
      <c r="F30" s="54"/>
      <c r="G30" s="57"/>
      <c r="I30" s="14"/>
      <c r="J30" s="14"/>
    </row>
    <row r="31" spans="1:10" s="8" customFormat="1" x14ac:dyDescent="0.15">
      <c r="C31" s="39"/>
      <c r="G31" s="14"/>
      <c r="I31" s="14"/>
      <c r="J31" s="14"/>
    </row>
  </sheetData>
  <mergeCells count="8">
    <mergeCell ref="A22:B22"/>
    <mergeCell ref="A18:B18"/>
    <mergeCell ref="D2:G2"/>
    <mergeCell ref="A3:B3"/>
    <mergeCell ref="A20:D20"/>
    <mergeCell ref="A4:B10"/>
    <mergeCell ref="A11:B16"/>
    <mergeCell ref="A19:D19"/>
  </mergeCells>
  <phoneticPr fontId="1"/>
  <pageMargins left="0.70866141732283472" right="0.70866141732283472" top="0.74803149606299213" bottom="0.74803149606299213" header="0.31496062992125984" footer="0.31496062992125984"/>
  <pageSetup paperSize="9" scale="9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opLeftCell="C10" zoomScaleNormal="100" workbookViewId="0">
      <selection activeCell="D2" sqref="D2:G2"/>
    </sheetView>
  </sheetViews>
  <sheetFormatPr defaultRowHeight="13.5" x14ac:dyDescent="0.15"/>
  <cols>
    <col min="1" max="1" width="5.875" style="7" customWidth="1"/>
    <col min="2" max="2" width="12" style="7" customWidth="1"/>
    <col min="3" max="3" width="9.375" style="38" customWidth="1"/>
    <col min="4" max="4" width="70" style="7" customWidth="1"/>
    <col min="5" max="5" width="9" style="7" bestFit="1" customWidth="1"/>
    <col min="6" max="6" width="9.5" style="7" bestFit="1" customWidth="1"/>
    <col min="7" max="7" width="10.625" style="7" customWidth="1"/>
    <col min="8" max="16384" width="9" style="7"/>
  </cols>
  <sheetData>
    <row r="1" spans="1:8" ht="17.25" x14ac:dyDescent="0.15">
      <c r="A1" s="13" t="s">
        <v>8</v>
      </c>
      <c r="B1" s="13"/>
      <c r="D1" s="38" t="s">
        <v>96</v>
      </c>
      <c r="F1" s="115" t="s">
        <v>143</v>
      </c>
      <c r="G1" s="115"/>
    </row>
    <row r="2" spans="1:8" x14ac:dyDescent="0.15">
      <c r="D2" s="97" t="s">
        <v>141</v>
      </c>
      <c r="E2" s="97"/>
      <c r="F2" s="97"/>
      <c r="G2" s="97"/>
    </row>
    <row r="3" spans="1:8" ht="19.5" customHeight="1" x14ac:dyDescent="0.15">
      <c r="A3" s="98" t="s">
        <v>97</v>
      </c>
      <c r="B3" s="99"/>
      <c r="C3" s="40" t="s">
        <v>98</v>
      </c>
      <c r="D3" s="41" t="s">
        <v>99</v>
      </c>
      <c r="E3" s="41" t="s">
        <v>130</v>
      </c>
      <c r="F3" s="41" t="s">
        <v>7</v>
      </c>
      <c r="G3" s="41" t="s">
        <v>134</v>
      </c>
    </row>
    <row r="4" spans="1:8" ht="19.5" customHeight="1" x14ac:dyDescent="0.15">
      <c r="A4" s="102" t="s">
        <v>131</v>
      </c>
      <c r="B4" s="103"/>
      <c r="C4" s="61" t="s">
        <v>100</v>
      </c>
      <c r="D4" s="42" t="s">
        <v>114</v>
      </c>
      <c r="E4" s="43">
        <v>1</v>
      </c>
      <c r="F4" s="64"/>
      <c r="G4" s="43">
        <f t="shared" ref="G4:G18" si="0">IF(F4="○",E4,0)</f>
        <v>0</v>
      </c>
      <c r="H4" s="33" t="str">
        <f>IF(G4="","",IF(C4="","事業所名を忘れず入力してください",""))</f>
        <v/>
      </c>
    </row>
    <row r="5" spans="1:8" ht="19.5" customHeight="1" x14ac:dyDescent="0.15">
      <c r="A5" s="104"/>
      <c r="B5" s="105"/>
      <c r="C5" s="61" t="s">
        <v>101</v>
      </c>
      <c r="D5" s="44" t="s">
        <v>115</v>
      </c>
      <c r="E5" s="45">
        <v>1</v>
      </c>
      <c r="F5" s="65" t="s">
        <v>136</v>
      </c>
      <c r="G5" s="43">
        <f t="shared" si="0"/>
        <v>1</v>
      </c>
      <c r="H5" s="33" t="str">
        <f>IF(G5="","",IF(C5="","事業所名を忘れず入力してください",""))</f>
        <v/>
      </c>
    </row>
    <row r="6" spans="1:8" ht="19.5" customHeight="1" x14ac:dyDescent="0.15">
      <c r="A6" s="104"/>
      <c r="B6" s="105"/>
      <c r="C6" s="61" t="s">
        <v>102</v>
      </c>
      <c r="D6" s="42" t="s">
        <v>116</v>
      </c>
      <c r="E6" s="45">
        <v>1</v>
      </c>
      <c r="F6" s="65"/>
      <c r="G6" s="43">
        <f t="shared" si="0"/>
        <v>0</v>
      </c>
      <c r="H6" s="33" t="str">
        <f t="shared" ref="H6:H18" si="1">IF(G6="","",IF(C6="","事業所名を忘れず入力してください",""))</f>
        <v/>
      </c>
    </row>
    <row r="7" spans="1:8" ht="19.5" customHeight="1" x14ac:dyDescent="0.15">
      <c r="A7" s="104"/>
      <c r="B7" s="105"/>
      <c r="C7" s="61" t="s">
        <v>103</v>
      </c>
      <c r="D7" s="42" t="s">
        <v>117</v>
      </c>
      <c r="E7" s="45">
        <v>1</v>
      </c>
      <c r="F7" s="65" t="s">
        <v>136</v>
      </c>
      <c r="G7" s="43">
        <f t="shared" si="0"/>
        <v>1</v>
      </c>
      <c r="H7" s="33" t="str">
        <f>IF(G7="","",IF(C7="","事業所名を忘れず入力してください",""))</f>
        <v/>
      </c>
    </row>
    <row r="8" spans="1:8" ht="19.5" customHeight="1" x14ac:dyDescent="0.15">
      <c r="A8" s="104"/>
      <c r="B8" s="105"/>
      <c r="C8" s="61" t="s">
        <v>104</v>
      </c>
      <c r="D8" s="46" t="s">
        <v>118</v>
      </c>
      <c r="E8" s="45">
        <v>1</v>
      </c>
      <c r="F8" s="66"/>
      <c r="G8" s="43">
        <f t="shared" si="0"/>
        <v>0</v>
      </c>
      <c r="H8" s="33" t="str">
        <f>IF(G8="","",IF(C8="","事業所名を忘れず入力してください",""))</f>
        <v/>
      </c>
    </row>
    <row r="9" spans="1:8" ht="19.5" customHeight="1" x14ac:dyDescent="0.15">
      <c r="A9" s="104"/>
      <c r="B9" s="105"/>
      <c r="C9" s="61" t="s">
        <v>105</v>
      </c>
      <c r="D9" s="46" t="s">
        <v>119</v>
      </c>
      <c r="E9" s="45">
        <v>1</v>
      </c>
      <c r="F9" s="66" t="s">
        <v>136</v>
      </c>
      <c r="G9" s="43">
        <f t="shared" si="0"/>
        <v>1</v>
      </c>
      <c r="H9" s="33" t="str">
        <f>IF(G9="","",IF(C9="","事業所名を忘れず入力してください",""))</f>
        <v/>
      </c>
    </row>
    <row r="10" spans="1:8" ht="19.5" customHeight="1" x14ac:dyDescent="0.15">
      <c r="A10" s="106"/>
      <c r="B10" s="107"/>
      <c r="C10" s="61" t="s">
        <v>106</v>
      </c>
      <c r="D10" s="47" t="s">
        <v>120</v>
      </c>
      <c r="E10" s="45">
        <v>2</v>
      </c>
      <c r="F10" s="66" t="s">
        <v>142</v>
      </c>
      <c r="G10" s="43">
        <f t="shared" si="0"/>
        <v>2</v>
      </c>
      <c r="H10" s="33" t="str">
        <f>IF(G10="","",IF(C10="","事業所名を忘れず入力してください",""))</f>
        <v/>
      </c>
    </row>
    <row r="11" spans="1:8" ht="19.5" customHeight="1" x14ac:dyDescent="0.15">
      <c r="A11" s="108" t="s">
        <v>132</v>
      </c>
      <c r="B11" s="109"/>
      <c r="C11" s="61" t="s">
        <v>107</v>
      </c>
      <c r="D11" s="42" t="s">
        <v>121</v>
      </c>
      <c r="E11" s="45">
        <v>1</v>
      </c>
      <c r="F11" s="65"/>
      <c r="G11" s="43">
        <f t="shared" si="0"/>
        <v>0</v>
      </c>
      <c r="H11" s="33" t="str">
        <f>IF(G11="","",IF(C11="","事業所名を忘れず入力してください",""))</f>
        <v/>
      </c>
    </row>
    <row r="12" spans="1:8" ht="19.5" customHeight="1" x14ac:dyDescent="0.15">
      <c r="A12" s="110"/>
      <c r="B12" s="111"/>
      <c r="C12" s="62" t="s">
        <v>108</v>
      </c>
      <c r="D12" s="47" t="s">
        <v>122</v>
      </c>
      <c r="E12" s="45">
        <v>1</v>
      </c>
      <c r="F12" s="66"/>
      <c r="G12" s="43">
        <f t="shared" si="0"/>
        <v>0</v>
      </c>
      <c r="H12" s="33" t="str">
        <f t="shared" ref="H12" si="2">IF(G12="","",IF(C12="","事業所名を忘れず入力してください",""))</f>
        <v/>
      </c>
    </row>
    <row r="13" spans="1:8" ht="19.5" customHeight="1" x14ac:dyDescent="0.15">
      <c r="A13" s="110"/>
      <c r="B13" s="111"/>
      <c r="C13" s="63" t="s">
        <v>109</v>
      </c>
      <c r="D13" s="47" t="s">
        <v>123</v>
      </c>
      <c r="E13" s="45">
        <v>1</v>
      </c>
      <c r="F13" s="66" t="s">
        <v>136</v>
      </c>
      <c r="G13" s="43">
        <f t="shared" si="0"/>
        <v>1</v>
      </c>
      <c r="H13" s="33" t="str">
        <f t="shared" si="1"/>
        <v/>
      </c>
    </row>
    <row r="14" spans="1:8" ht="19.5" customHeight="1" x14ac:dyDescent="0.15">
      <c r="A14" s="110"/>
      <c r="B14" s="111"/>
      <c r="C14" s="63" t="s">
        <v>110</v>
      </c>
      <c r="D14" s="47" t="s">
        <v>124</v>
      </c>
      <c r="E14" s="45">
        <v>2</v>
      </c>
      <c r="F14" s="66" t="s">
        <v>136</v>
      </c>
      <c r="G14" s="43">
        <f t="shared" si="0"/>
        <v>2</v>
      </c>
      <c r="H14" s="33" t="str">
        <f t="shared" si="1"/>
        <v/>
      </c>
    </row>
    <row r="15" spans="1:8" ht="19.5" customHeight="1" x14ac:dyDescent="0.15">
      <c r="A15" s="110"/>
      <c r="B15" s="111"/>
      <c r="C15" s="61" t="s">
        <v>111</v>
      </c>
      <c r="D15" s="46" t="s">
        <v>125</v>
      </c>
      <c r="E15" s="45">
        <v>1</v>
      </c>
      <c r="F15" s="66" t="s">
        <v>136</v>
      </c>
      <c r="G15" s="43">
        <f t="shared" si="0"/>
        <v>1</v>
      </c>
      <c r="H15" s="33" t="str">
        <f>IF(G15="","",IF(C15="","事業所名を忘れず入力してください",""))</f>
        <v/>
      </c>
    </row>
    <row r="16" spans="1:8" ht="42.75" x14ac:dyDescent="0.15">
      <c r="A16" s="112"/>
      <c r="B16" s="113"/>
      <c r="C16" s="61" t="s">
        <v>112</v>
      </c>
      <c r="D16" s="47" t="s">
        <v>126</v>
      </c>
      <c r="E16" s="45">
        <v>2</v>
      </c>
      <c r="F16" s="66"/>
      <c r="G16" s="43">
        <f t="shared" si="0"/>
        <v>0</v>
      </c>
      <c r="H16" s="33" t="str">
        <f t="shared" si="1"/>
        <v/>
      </c>
    </row>
    <row r="17" spans="1:10" ht="19.5" customHeight="1" x14ac:dyDescent="0.15">
      <c r="A17" s="48"/>
      <c r="B17" s="49"/>
      <c r="C17" s="61" t="s">
        <v>113</v>
      </c>
      <c r="D17" s="47" t="s">
        <v>128</v>
      </c>
      <c r="E17" s="45">
        <v>1</v>
      </c>
      <c r="F17" s="66"/>
      <c r="G17" s="43">
        <f t="shared" si="0"/>
        <v>0</v>
      </c>
      <c r="H17" s="33" t="str">
        <f t="shared" si="1"/>
        <v/>
      </c>
    </row>
    <row r="18" spans="1:10" ht="28.5" x14ac:dyDescent="0.15">
      <c r="A18" s="95"/>
      <c r="B18" s="96"/>
      <c r="C18" s="61" t="s">
        <v>127</v>
      </c>
      <c r="D18" s="47" t="s">
        <v>129</v>
      </c>
      <c r="E18" s="45">
        <v>2</v>
      </c>
      <c r="F18" s="66"/>
      <c r="G18" s="43">
        <f t="shared" si="0"/>
        <v>0</v>
      </c>
      <c r="H18" s="33" t="str">
        <f t="shared" si="1"/>
        <v/>
      </c>
    </row>
    <row r="19" spans="1:10" ht="27" customHeight="1" x14ac:dyDescent="0.15">
      <c r="A19" s="114" t="s">
        <v>133</v>
      </c>
      <c r="B19" s="114"/>
      <c r="C19" s="114"/>
      <c r="D19" s="100"/>
      <c r="E19" s="50"/>
      <c r="F19" s="50"/>
      <c r="G19" s="51">
        <f>SUM(G4:G18)</f>
        <v>9</v>
      </c>
    </row>
    <row r="20" spans="1:10" ht="27" customHeight="1" x14ac:dyDescent="0.15">
      <c r="A20" s="100" t="s">
        <v>135</v>
      </c>
      <c r="B20" s="101"/>
      <c r="C20" s="101"/>
      <c r="D20" s="101"/>
      <c r="E20" s="52"/>
      <c r="F20" s="52"/>
      <c r="G20" s="53">
        <v>15</v>
      </c>
    </row>
    <row r="21" spans="1:10" s="8" customFormat="1" ht="14.25" x14ac:dyDescent="0.15">
      <c r="A21" s="54"/>
      <c r="B21" s="54"/>
      <c r="C21" s="55"/>
      <c r="D21" s="56"/>
      <c r="E21" s="56"/>
      <c r="F21" s="56"/>
      <c r="G21" s="56"/>
      <c r="I21" s="14"/>
      <c r="J21" s="14"/>
    </row>
    <row r="22" spans="1:10" s="8" customFormat="1" ht="14.25" x14ac:dyDescent="0.15">
      <c r="A22" s="93" t="s">
        <v>9</v>
      </c>
      <c r="B22" s="94"/>
      <c r="C22" s="55"/>
      <c r="D22" s="54"/>
      <c r="E22" s="54"/>
      <c r="F22" s="54"/>
      <c r="G22" s="54"/>
      <c r="I22" s="14"/>
      <c r="J22" s="14"/>
    </row>
    <row r="23" spans="1:10" s="8" customFormat="1" ht="14.25" x14ac:dyDescent="0.15">
      <c r="A23" s="56" t="s">
        <v>10</v>
      </c>
      <c r="B23" s="54" t="s">
        <v>137</v>
      </c>
      <c r="C23" s="55"/>
      <c r="D23" s="54"/>
      <c r="E23" s="54"/>
      <c r="F23" s="54"/>
      <c r="G23" s="54"/>
      <c r="I23" s="14"/>
      <c r="J23" s="14"/>
    </row>
    <row r="24" spans="1:10" s="8" customFormat="1" ht="14.25" x14ac:dyDescent="0.15">
      <c r="A24" s="56" t="s">
        <v>11</v>
      </c>
      <c r="B24" s="54" t="s">
        <v>140</v>
      </c>
      <c r="C24" s="55"/>
      <c r="D24" s="54"/>
      <c r="E24" s="54"/>
      <c r="F24" s="54"/>
      <c r="G24" s="57"/>
      <c r="I24" s="14"/>
      <c r="J24" s="14"/>
    </row>
    <row r="25" spans="1:10" s="8" customFormat="1" ht="14.25" x14ac:dyDescent="0.15">
      <c r="A25" s="56" t="s">
        <v>13</v>
      </c>
      <c r="B25" s="54" t="s">
        <v>138</v>
      </c>
      <c r="C25" s="55"/>
      <c r="D25" s="54"/>
      <c r="E25" s="54"/>
      <c r="F25" s="54"/>
      <c r="G25" s="57"/>
      <c r="I25" s="14"/>
      <c r="J25" s="14"/>
    </row>
    <row r="26" spans="1:10" s="8" customFormat="1" ht="14.25" x14ac:dyDescent="0.15">
      <c r="A26" s="56"/>
      <c r="B26" s="54" t="s">
        <v>139</v>
      </c>
      <c r="C26" s="55"/>
      <c r="D26" s="54"/>
      <c r="E26" s="54"/>
      <c r="F26" s="54"/>
      <c r="G26" s="57"/>
      <c r="I26" s="14"/>
      <c r="J26" s="14"/>
    </row>
    <row r="27" spans="1:10" s="8" customFormat="1" ht="14.25" x14ac:dyDescent="0.15">
      <c r="A27" s="54"/>
      <c r="B27" s="54"/>
      <c r="C27" s="55"/>
      <c r="D27" s="54"/>
      <c r="E27" s="54"/>
      <c r="F27" s="54"/>
      <c r="G27" s="57"/>
      <c r="I27" s="14"/>
      <c r="J27" s="14"/>
    </row>
    <row r="28" spans="1:10" s="8" customFormat="1" ht="14.25" x14ac:dyDescent="0.15">
      <c r="A28" s="54" t="s">
        <v>6</v>
      </c>
      <c r="B28" s="54"/>
      <c r="C28" s="55"/>
      <c r="D28" s="54"/>
      <c r="E28" s="54"/>
      <c r="F28" s="54"/>
      <c r="G28" s="57"/>
      <c r="I28" s="14"/>
      <c r="J28" s="14"/>
    </row>
    <row r="29" spans="1:10" s="8" customFormat="1" ht="14.25" x14ac:dyDescent="0.15">
      <c r="A29" s="54"/>
      <c r="B29" s="54"/>
      <c r="C29" s="55"/>
      <c r="D29" s="54"/>
      <c r="E29" s="54"/>
      <c r="F29" s="54"/>
      <c r="G29" s="57"/>
      <c r="I29" s="14"/>
      <c r="J29" s="14"/>
    </row>
    <row r="30" spans="1:10" s="8" customFormat="1" ht="14.25" x14ac:dyDescent="0.15">
      <c r="A30" s="54" t="s">
        <v>89</v>
      </c>
      <c r="B30" s="54"/>
      <c r="C30" s="55"/>
      <c r="D30" s="54"/>
      <c r="E30" s="54"/>
      <c r="F30" s="54"/>
      <c r="G30" s="57"/>
      <c r="I30" s="14"/>
      <c r="J30" s="14"/>
    </row>
    <row r="31" spans="1:10" s="8" customFormat="1" x14ac:dyDescent="0.15">
      <c r="C31" s="39"/>
      <c r="G31" s="14"/>
      <c r="I31" s="14"/>
      <c r="J31" s="14"/>
    </row>
  </sheetData>
  <mergeCells count="9">
    <mergeCell ref="F1:G1"/>
    <mergeCell ref="A20:D20"/>
    <mergeCell ref="A22:B22"/>
    <mergeCell ref="D2:G2"/>
    <mergeCell ref="A3:B3"/>
    <mergeCell ref="A4:B10"/>
    <mergeCell ref="A11:B16"/>
    <mergeCell ref="A18:B18"/>
    <mergeCell ref="A19:D19"/>
  </mergeCells>
  <phoneticPr fontId="1"/>
  <pageMargins left="0.70866141732283472" right="0.70866141732283472" top="0.74803149606299213" bottom="0.74803149606299213" header="0.31496062992125984" footer="0.31496062992125984"/>
  <pageSetup paperSize="9" scale="94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2"/>
  <sheetViews>
    <sheetView tabSelected="1" zoomScaleNormal="100" workbookViewId="0">
      <selection activeCell="F1" sqref="F1"/>
    </sheetView>
  </sheetViews>
  <sheetFormatPr defaultRowHeight="13.5" x14ac:dyDescent="0.15"/>
  <cols>
    <col min="1" max="1" width="9" style="168"/>
    <col min="2" max="2" width="17.625" style="168" customWidth="1"/>
    <col min="3" max="3" width="43.75" style="168" customWidth="1"/>
    <col min="4" max="4" width="50.5" style="169" customWidth="1"/>
    <col min="5" max="5" width="9" style="168" bestFit="1" customWidth="1"/>
    <col min="6" max="6" width="9.75" style="168" customWidth="1"/>
    <col min="7" max="16384" width="9" style="168"/>
  </cols>
  <sheetData>
    <row r="1" spans="1:7" ht="17.25" x14ac:dyDescent="0.15">
      <c r="A1" s="167" t="s">
        <v>8</v>
      </c>
      <c r="B1" s="167"/>
      <c r="C1" s="168" t="s">
        <v>85</v>
      </c>
      <c r="F1" s="236" t="s">
        <v>164</v>
      </c>
    </row>
    <row r="2" spans="1:7" ht="17.25" x14ac:dyDescent="0.15">
      <c r="A2" s="167"/>
      <c r="B2" s="167"/>
    </row>
    <row r="3" spans="1:7" x14ac:dyDescent="0.15">
      <c r="D3" s="170" t="s">
        <v>86</v>
      </c>
      <c r="E3" s="170"/>
      <c r="F3" s="170"/>
    </row>
    <row r="4" spans="1:7" x14ac:dyDescent="0.15">
      <c r="A4" s="171" t="s">
        <v>0</v>
      </c>
      <c r="B4" s="172"/>
      <c r="C4" s="173" t="s">
        <v>4</v>
      </c>
      <c r="D4" s="174" t="s">
        <v>1</v>
      </c>
      <c r="E4" s="173" t="s">
        <v>88</v>
      </c>
      <c r="F4" s="173" t="s">
        <v>7</v>
      </c>
    </row>
    <row r="5" spans="1:7" x14ac:dyDescent="0.15">
      <c r="A5" s="175" t="s">
        <v>21</v>
      </c>
      <c r="B5" s="165"/>
      <c r="C5" s="89"/>
      <c r="D5" s="88" t="s">
        <v>3</v>
      </c>
      <c r="E5" s="89" t="str">
        <f>IF(C5="","",1)</f>
        <v/>
      </c>
      <c r="F5" s="90"/>
      <c r="G5" s="168" t="str">
        <f>IF(F5="","",IF(C5="","事業所名を忘れず入力してください",""))</f>
        <v/>
      </c>
    </row>
    <row r="6" spans="1:7" x14ac:dyDescent="0.15">
      <c r="A6" s="176" t="s">
        <v>22</v>
      </c>
      <c r="B6" s="165"/>
      <c r="C6" s="89"/>
      <c r="D6" s="88" t="s">
        <v>33</v>
      </c>
      <c r="E6" s="177" t="str">
        <f t="shared" ref="E6:E64" si="0">IF(C6="","",1)</f>
        <v/>
      </c>
      <c r="F6" s="178"/>
      <c r="G6" s="168" t="str">
        <f>IF(F6="","",IF(C6="","事業所名を忘れず入力してください",""))</f>
        <v/>
      </c>
    </row>
    <row r="7" spans="1:7" x14ac:dyDescent="0.15">
      <c r="A7" s="176" t="s">
        <v>34</v>
      </c>
      <c r="B7" s="165"/>
      <c r="C7" s="89"/>
      <c r="D7" s="88" t="s">
        <v>3</v>
      </c>
      <c r="E7" s="89" t="str">
        <f t="shared" si="0"/>
        <v/>
      </c>
      <c r="F7" s="90"/>
      <c r="G7" s="168" t="str">
        <f t="shared" ref="G7:G64" si="1">IF(F7="","",IF(C7="","事業所名を忘れず入力してください",""))</f>
        <v/>
      </c>
    </row>
    <row r="8" spans="1:7" x14ac:dyDescent="0.15">
      <c r="A8" s="176" t="s">
        <v>35</v>
      </c>
      <c r="B8" s="165"/>
      <c r="C8" s="89"/>
      <c r="D8" s="88" t="s">
        <v>3</v>
      </c>
      <c r="E8" s="89" t="str">
        <f t="shared" si="0"/>
        <v/>
      </c>
      <c r="F8" s="178"/>
      <c r="G8" s="168" t="str">
        <f>IF(F8="","",IF(C8="","事業所名を忘れず入力してください",""))</f>
        <v/>
      </c>
    </row>
    <row r="9" spans="1:7" x14ac:dyDescent="0.15">
      <c r="A9" s="179" t="s">
        <v>23</v>
      </c>
      <c r="B9" s="180"/>
      <c r="C9" s="181"/>
      <c r="D9" s="182" t="s">
        <v>158</v>
      </c>
      <c r="E9" s="183" t="str">
        <f t="shared" si="0"/>
        <v/>
      </c>
      <c r="F9" s="184"/>
      <c r="G9" s="168" t="str">
        <f>IF(F9="","",IF(C9="","事業所名を忘れず入力してください",""))</f>
        <v/>
      </c>
    </row>
    <row r="10" spans="1:7" x14ac:dyDescent="0.15">
      <c r="A10" s="185"/>
      <c r="B10" s="186"/>
      <c r="C10" s="181"/>
      <c r="D10" s="187" t="s">
        <v>24</v>
      </c>
      <c r="E10" s="188" t="str">
        <f>IF(C9="","",1)</f>
        <v/>
      </c>
      <c r="F10" s="189"/>
      <c r="G10" s="168" t="str">
        <f>IF(F10="","",IF(C9="","事業所名を忘れず入力してください",""))</f>
        <v/>
      </c>
    </row>
    <row r="11" spans="1:7" x14ac:dyDescent="0.15">
      <c r="A11" s="179" t="s">
        <v>87</v>
      </c>
      <c r="B11" s="180"/>
      <c r="C11" s="181"/>
      <c r="D11" s="182" t="s">
        <v>36</v>
      </c>
      <c r="E11" s="183" t="str">
        <f t="shared" si="0"/>
        <v/>
      </c>
      <c r="F11" s="184"/>
      <c r="G11" s="168" t="str">
        <f>IF(F11="","",IF(C11="","事業所名を忘れず入力してください",""))</f>
        <v/>
      </c>
    </row>
    <row r="12" spans="1:7" x14ac:dyDescent="0.15">
      <c r="A12" s="190"/>
      <c r="B12" s="191"/>
      <c r="C12" s="181"/>
      <c r="D12" s="91" t="s">
        <v>156</v>
      </c>
      <c r="E12" s="192" t="str">
        <f>IF(C11="","",1)</f>
        <v/>
      </c>
      <c r="F12" s="193"/>
      <c r="G12" s="168" t="str">
        <f>IF(F12="","",IF(C11="","事業所名を忘れず入力してください",""))</f>
        <v/>
      </c>
    </row>
    <row r="13" spans="1:7" x14ac:dyDescent="0.15">
      <c r="A13" s="190"/>
      <c r="B13" s="191"/>
      <c r="C13" s="181"/>
      <c r="D13" s="91" t="s">
        <v>144</v>
      </c>
      <c r="E13" s="194" t="str">
        <f>IF(C11="","",1)</f>
        <v/>
      </c>
      <c r="F13" s="193"/>
      <c r="G13" s="168" t="str">
        <f>IF(F13="","",IF(C11="","事業所名を忘れず入力してください",""))</f>
        <v/>
      </c>
    </row>
    <row r="14" spans="1:7" x14ac:dyDescent="0.15">
      <c r="A14" s="185"/>
      <c r="B14" s="186"/>
      <c r="C14" s="181"/>
      <c r="D14" s="187" t="s">
        <v>145</v>
      </c>
      <c r="E14" s="188" t="str">
        <f>IF(C11="","",1)</f>
        <v/>
      </c>
      <c r="F14" s="189"/>
      <c r="G14" s="168" t="str">
        <f>IF(F14="","",IF(C11="","事業所名を忘れず入力してください",""))</f>
        <v/>
      </c>
    </row>
    <row r="15" spans="1:7" x14ac:dyDescent="0.15">
      <c r="A15" s="195" t="s">
        <v>39</v>
      </c>
      <c r="B15" s="180"/>
      <c r="C15" s="181"/>
      <c r="D15" s="182" t="s">
        <v>25</v>
      </c>
      <c r="E15" s="196" t="str">
        <f>IF(C15="","",1)</f>
        <v/>
      </c>
      <c r="F15" s="184"/>
      <c r="G15" s="168" t="str">
        <f>IF(F15="","",IF(C15="","事業所名を忘れず入力してください",""))</f>
        <v/>
      </c>
    </row>
    <row r="16" spans="1:7" x14ac:dyDescent="0.15">
      <c r="A16" s="185"/>
      <c r="B16" s="186"/>
      <c r="C16" s="181"/>
      <c r="D16" s="187" t="s">
        <v>146</v>
      </c>
      <c r="E16" s="197" t="str">
        <f>IF(C15="","",1)</f>
        <v/>
      </c>
      <c r="F16" s="189"/>
      <c r="G16" s="168" t="str">
        <f>IF(F16="","",IF(C15="","事業所名を忘れず入力してください",""))</f>
        <v/>
      </c>
    </row>
    <row r="17" spans="1:7" x14ac:dyDescent="0.15">
      <c r="A17" s="176" t="s">
        <v>40</v>
      </c>
      <c r="B17" s="165"/>
      <c r="C17" s="89"/>
      <c r="D17" s="88" t="s">
        <v>26</v>
      </c>
      <c r="E17" s="89" t="str">
        <f t="shared" si="0"/>
        <v/>
      </c>
      <c r="F17" s="178"/>
      <c r="G17" s="168" t="str">
        <f>IF(F17="","",IF(C17="","事業所名を忘れず入力してください",""))</f>
        <v/>
      </c>
    </row>
    <row r="18" spans="1:7" x14ac:dyDescent="0.15">
      <c r="A18" s="195" t="s">
        <v>41</v>
      </c>
      <c r="B18" s="180"/>
      <c r="C18" s="198"/>
      <c r="D18" s="182" t="s">
        <v>42</v>
      </c>
      <c r="E18" s="196" t="str">
        <f t="shared" ref="E18" si="2">IF(C18="","",1)</f>
        <v/>
      </c>
      <c r="F18" s="184"/>
      <c r="G18" s="168" t="str">
        <f t="shared" ref="G18" si="3">IF(F18="","",IF(C18="","事業所名を忘れず入力してください",""))</f>
        <v/>
      </c>
    </row>
    <row r="19" spans="1:7" x14ac:dyDescent="0.15">
      <c r="A19" s="190"/>
      <c r="B19" s="191"/>
      <c r="C19" s="199"/>
      <c r="D19" s="91" t="s">
        <v>43</v>
      </c>
      <c r="E19" s="192" t="str">
        <f>IF(C18="","",1)</f>
        <v/>
      </c>
      <c r="F19" s="193"/>
      <c r="G19" s="168" t="str">
        <f>IF(F19="","",IF(C18="","事業所名を忘れず入力してください",""))</f>
        <v/>
      </c>
    </row>
    <row r="20" spans="1:7" x14ac:dyDescent="0.15">
      <c r="A20" s="190"/>
      <c r="B20" s="191"/>
      <c r="C20" s="199"/>
      <c r="D20" s="91" t="s">
        <v>44</v>
      </c>
      <c r="E20" s="192" t="str">
        <f>IF(C18="","",1)</f>
        <v/>
      </c>
      <c r="F20" s="193"/>
      <c r="G20" s="168" t="str">
        <f>IF(F20="","",IF(C18="","事業所名を忘れず入力してください",""))</f>
        <v/>
      </c>
    </row>
    <row r="21" spans="1:7" x14ac:dyDescent="0.15">
      <c r="A21" s="190"/>
      <c r="B21" s="191"/>
      <c r="C21" s="199"/>
      <c r="D21" s="187" t="s">
        <v>27</v>
      </c>
      <c r="E21" s="197" t="str">
        <f>IF(C18="","",1)</f>
        <v/>
      </c>
      <c r="F21" s="189"/>
      <c r="G21" s="168" t="str">
        <f>IF(F21="","",IF(C18="","事業所名を忘れず入力してください",""))</f>
        <v/>
      </c>
    </row>
    <row r="22" spans="1:7" x14ac:dyDescent="0.15">
      <c r="A22" s="179" t="s">
        <v>45</v>
      </c>
      <c r="B22" s="180"/>
      <c r="C22" s="200"/>
      <c r="D22" s="182" t="s">
        <v>156</v>
      </c>
      <c r="E22" s="196" t="str">
        <f>IF(C22="","",1)</f>
        <v/>
      </c>
      <c r="F22" s="184"/>
      <c r="G22" s="168" t="str">
        <f t="shared" si="1"/>
        <v/>
      </c>
    </row>
    <row r="23" spans="1:7" x14ac:dyDescent="0.15">
      <c r="A23" s="185"/>
      <c r="B23" s="186"/>
      <c r="C23" s="200"/>
      <c r="D23" s="187" t="s">
        <v>145</v>
      </c>
      <c r="E23" s="188" t="str">
        <f>IF(C22="","",1)</f>
        <v/>
      </c>
      <c r="F23" s="189"/>
      <c r="G23" s="168" t="str">
        <f>IF(F23="","",IF(C22="","事業所名を忘れず入力してください",""))</f>
        <v/>
      </c>
    </row>
    <row r="24" spans="1:7" x14ac:dyDescent="0.15">
      <c r="A24" s="179" t="s">
        <v>46</v>
      </c>
      <c r="B24" s="180"/>
      <c r="C24" s="200"/>
      <c r="D24" s="182" t="s">
        <v>156</v>
      </c>
      <c r="E24" s="196" t="str">
        <f t="shared" si="0"/>
        <v/>
      </c>
      <c r="F24" s="184"/>
      <c r="G24" s="168" t="str">
        <f t="shared" si="1"/>
        <v/>
      </c>
    </row>
    <row r="25" spans="1:7" x14ac:dyDescent="0.15">
      <c r="A25" s="185"/>
      <c r="B25" s="186"/>
      <c r="C25" s="200"/>
      <c r="D25" s="187" t="s">
        <v>47</v>
      </c>
      <c r="E25" s="188" t="str">
        <f>IF(C24="","",1)</f>
        <v/>
      </c>
      <c r="F25" s="189"/>
      <c r="G25" s="168" t="str">
        <f>IF(F25="","",IF(C24="","事業所名を忘れず入力してください",""))</f>
        <v/>
      </c>
    </row>
    <row r="26" spans="1:7" x14ac:dyDescent="0.15">
      <c r="A26" s="195" t="s">
        <v>48</v>
      </c>
      <c r="B26" s="180"/>
      <c r="C26" s="181"/>
      <c r="D26" s="182" t="s">
        <v>156</v>
      </c>
      <c r="E26" s="183" t="str">
        <f t="shared" si="0"/>
        <v/>
      </c>
      <c r="F26" s="184"/>
      <c r="G26" s="168" t="str">
        <f>IF(F26="","",IF(C26="","事業所名を忘れず入力してください",""))</f>
        <v/>
      </c>
    </row>
    <row r="27" spans="1:7" x14ac:dyDescent="0.15">
      <c r="A27" s="190"/>
      <c r="B27" s="191"/>
      <c r="C27" s="181"/>
      <c r="D27" s="91" t="s">
        <v>49</v>
      </c>
      <c r="E27" s="192" t="str">
        <f>IF(C26="","",1)</f>
        <v/>
      </c>
      <c r="F27" s="193"/>
      <c r="G27" s="168" t="str">
        <f>IF(F27="","",IF(C26="","事業所名を忘れず入力してください",""))</f>
        <v/>
      </c>
    </row>
    <row r="28" spans="1:7" x14ac:dyDescent="0.15">
      <c r="A28" s="190"/>
      <c r="B28" s="191"/>
      <c r="C28" s="181"/>
      <c r="D28" s="91" t="s">
        <v>50</v>
      </c>
      <c r="E28" s="192" t="str">
        <f>IF(C26="","",1)</f>
        <v/>
      </c>
      <c r="F28" s="193"/>
      <c r="G28" s="168" t="str">
        <f>IF(F28="","",IF(C26="","事業所名を忘れず入力してください",""))</f>
        <v/>
      </c>
    </row>
    <row r="29" spans="1:7" x14ac:dyDescent="0.15">
      <c r="A29" s="185"/>
      <c r="B29" s="186"/>
      <c r="C29" s="181"/>
      <c r="D29" s="187" t="s">
        <v>51</v>
      </c>
      <c r="E29" s="188" t="str">
        <f>IF(C26="","",1)</f>
        <v/>
      </c>
      <c r="F29" s="189"/>
      <c r="G29" s="168" t="str">
        <f>IF(F29="","",IF(C26="","事業所名を忘れず入力してください",""))</f>
        <v/>
      </c>
    </row>
    <row r="30" spans="1:7" x14ac:dyDescent="0.15">
      <c r="A30" s="201" t="s">
        <v>52</v>
      </c>
      <c r="B30" s="202"/>
      <c r="C30" s="181"/>
      <c r="D30" s="91" t="s">
        <v>156</v>
      </c>
      <c r="E30" s="192" t="str">
        <f>IF(C30="","",1)</f>
        <v/>
      </c>
      <c r="F30" s="193"/>
      <c r="G30" s="168" t="str">
        <f>IF(F30="","",IF(#REF!="","事業所名を忘れず入力してください",""))</f>
        <v/>
      </c>
    </row>
    <row r="31" spans="1:7" x14ac:dyDescent="0.15">
      <c r="A31" s="203"/>
      <c r="B31" s="204"/>
      <c r="C31" s="181"/>
      <c r="D31" s="187" t="s">
        <v>53</v>
      </c>
      <c r="E31" s="188" t="str">
        <f>IF(C30="","",1)</f>
        <v/>
      </c>
      <c r="F31" s="189"/>
      <c r="G31" s="168" t="str">
        <f>IF(F31="","",IF(#REF!="","事業所名を忘れず入力してください",""))</f>
        <v/>
      </c>
    </row>
    <row r="32" spans="1:7" x14ac:dyDescent="0.15">
      <c r="A32" s="195" t="s">
        <v>54</v>
      </c>
      <c r="B32" s="180"/>
      <c r="C32" s="181"/>
      <c r="D32" s="182" t="s">
        <v>55</v>
      </c>
      <c r="E32" s="183" t="str">
        <f t="shared" si="0"/>
        <v/>
      </c>
      <c r="F32" s="184"/>
      <c r="G32" s="168" t="str">
        <f t="shared" si="1"/>
        <v/>
      </c>
    </row>
    <row r="33" spans="1:7" x14ac:dyDescent="0.15">
      <c r="A33" s="190"/>
      <c r="B33" s="191"/>
      <c r="C33" s="181"/>
      <c r="D33" s="91" t="s">
        <v>147</v>
      </c>
      <c r="E33" s="192" t="str">
        <f>IF(C32="","",1)</f>
        <v/>
      </c>
      <c r="F33" s="193"/>
      <c r="G33" s="168" t="str">
        <f>IF(F33="","",IF(C32="","事業所名を忘れず入力してください",""))</f>
        <v/>
      </c>
    </row>
    <row r="34" spans="1:7" x14ac:dyDescent="0.15">
      <c r="A34" s="185"/>
      <c r="B34" s="186"/>
      <c r="C34" s="181"/>
      <c r="D34" s="187" t="s">
        <v>156</v>
      </c>
      <c r="E34" s="188" t="str">
        <f>IF(C32="","",1)</f>
        <v/>
      </c>
      <c r="F34" s="189"/>
      <c r="G34" s="168" t="str">
        <f>IF(F34="","",IF(C32="","事業所名を忘れず入力してください",""))</f>
        <v/>
      </c>
    </row>
    <row r="35" spans="1:7" x14ac:dyDescent="0.15">
      <c r="A35" s="195" t="s">
        <v>57</v>
      </c>
      <c r="B35" s="180"/>
      <c r="C35" s="181"/>
      <c r="D35" s="182" t="s">
        <v>58</v>
      </c>
      <c r="E35" s="183" t="str">
        <f t="shared" si="0"/>
        <v/>
      </c>
      <c r="F35" s="184"/>
      <c r="G35" s="168" t="str">
        <f t="shared" si="1"/>
        <v/>
      </c>
    </row>
    <row r="36" spans="1:7" x14ac:dyDescent="0.15">
      <c r="A36" s="190"/>
      <c r="B36" s="191"/>
      <c r="C36" s="181"/>
      <c r="D36" s="91" t="s">
        <v>56</v>
      </c>
      <c r="E36" s="192" t="str">
        <f>IF(C35="","",1)</f>
        <v/>
      </c>
      <c r="F36" s="193"/>
      <c r="G36" s="168" t="str">
        <f>IF(F36="","",IF(C35="","事業所名を忘れず入力してください",""))</f>
        <v/>
      </c>
    </row>
    <row r="37" spans="1:7" x14ac:dyDescent="0.15">
      <c r="A37" s="190"/>
      <c r="B37" s="191"/>
      <c r="C37" s="181"/>
      <c r="D37" s="91" t="s">
        <v>156</v>
      </c>
      <c r="E37" s="192" t="str">
        <f>IF(C35="","",1)</f>
        <v/>
      </c>
      <c r="F37" s="193"/>
      <c r="G37" s="168" t="str">
        <f>IF(F37="","",IF(C35="","事業所名を忘れず入力してください",""))</f>
        <v/>
      </c>
    </row>
    <row r="38" spans="1:7" x14ac:dyDescent="0.15">
      <c r="A38" s="185"/>
      <c r="B38" s="186"/>
      <c r="C38" s="181"/>
      <c r="D38" s="187" t="s">
        <v>59</v>
      </c>
      <c r="E38" s="188" t="str">
        <f>IF(C35="","",1)</f>
        <v/>
      </c>
      <c r="F38" s="189"/>
      <c r="G38" s="168" t="str">
        <f>IF(F38="","",IF(C35="","事業所名を忘れず入力してください",""))</f>
        <v/>
      </c>
    </row>
    <row r="39" spans="1:7" x14ac:dyDescent="0.15">
      <c r="A39" s="161" t="s">
        <v>153</v>
      </c>
      <c r="B39" s="160"/>
      <c r="C39" s="87"/>
      <c r="D39" s="88" t="s">
        <v>154</v>
      </c>
      <c r="E39" s="89" t="str">
        <f>IF(C39="","",1)</f>
        <v/>
      </c>
      <c r="F39" s="90"/>
    </row>
    <row r="40" spans="1:7" x14ac:dyDescent="0.15">
      <c r="A40" s="161" t="s">
        <v>155</v>
      </c>
      <c r="B40" s="160"/>
      <c r="C40" s="87"/>
      <c r="D40" s="91" t="s">
        <v>159</v>
      </c>
      <c r="E40" s="89" t="str">
        <f>IF(C40="","",1)</f>
        <v/>
      </c>
      <c r="F40" s="92"/>
    </row>
    <row r="41" spans="1:7" x14ac:dyDescent="0.15">
      <c r="A41" s="179" t="s">
        <v>60</v>
      </c>
      <c r="B41" s="180"/>
      <c r="C41" s="181"/>
      <c r="D41" s="182" t="s">
        <v>61</v>
      </c>
      <c r="E41" s="183" t="str">
        <f t="shared" si="0"/>
        <v/>
      </c>
      <c r="F41" s="184"/>
      <c r="G41" s="168" t="str">
        <f t="shared" si="1"/>
        <v/>
      </c>
    </row>
    <row r="42" spans="1:7" x14ac:dyDescent="0.15">
      <c r="A42" s="190"/>
      <c r="B42" s="191"/>
      <c r="C42" s="181"/>
      <c r="D42" s="91" t="s">
        <v>156</v>
      </c>
      <c r="E42" s="192" t="str">
        <f>IF(C41="","",1)</f>
        <v/>
      </c>
      <c r="F42" s="193"/>
      <c r="G42" s="168" t="str">
        <f>IF(F42="","",IF(C41="","事業所名を忘れず入力してください",""))</f>
        <v/>
      </c>
    </row>
    <row r="43" spans="1:7" x14ac:dyDescent="0.15">
      <c r="A43" s="185"/>
      <c r="B43" s="186"/>
      <c r="C43" s="181"/>
      <c r="D43" s="187" t="s">
        <v>50</v>
      </c>
      <c r="E43" s="188" t="str">
        <f>IF(C41="","",1)</f>
        <v/>
      </c>
      <c r="F43" s="189"/>
      <c r="G43" s="168" t="str">
        <f>IF(F43="","",IF(C41="","事業所名を忘れず入力してください",""))</f>
        <v/>
      </c>
    </row>
    <row r="44" spans="1:7" x14ac:dyDescent="0.15">
      <c r="A44" s="176" t="s">
        <v>62</v>
      </c>
      <c r="B44" s="165"/>
      <c r="C44" s="89"/>
      <c r="D44" s="88" t="s">
        <v>63</v>
      </c>
      <c r="E44" s="89" t="str">
        <f t="shared" si="0"/>
        <v/>
      </c>
      <c r="F44" s="178"/>
      <c r="G44" s="168" t="str">
        <f t="shared" si="1"/>
        <v/>
      </c>
    </row>
    <row r="45" spans="1:7" x14ac:dyDescent="0.15">
      <c r="A45" s="176" t="s">
        <v>64</v>
      </c>
      <c r="B45" s="165"/>
      <c r="C45" s="89"/>
      <c r="D45" s="88" t="s">
        <v>63</v>
      </c>
      <c r="E45" s="89" t="str">
        <f t="shared" si="0"/>
        <v/>
      </c>
      <c r="F45" s="90"/>
      <c r="G45" s="168" t="str">
        <f t="shared" si="1"/>
        <v/>
      </c>
    </row>
    <row r="46" spans="1:7" x14ac:dyDescent="0.15">
      <c r="A46" s="176" t="s">
        <v>65</v>
      </c>
      <c r="B46" s="165"/>
      <c r="C46" s="89"/>
      <c r="D46" s="88" t="s">
        <v>66</v>
      </c>
      <c r="E46" s="89" t="str">
        <f t="shared" si="0"/>
        <v/>
      </c>
      <c r="F46" s="178"/>
      <c r="G46" s="168" t="str">
        <f t="shared" si="1"/>
        <v/>
      </c>
    </row>
    <row r="47" spans="1:7" x14ac:dyDescent="0.15">
      <c r="A47" s="179" t="s">
        <v>80</v>
      </c>
      <c r="B47" s="180"/>
      <c r="C47" s="181"/>
      <c r="D47" s="182" t="s">
        <v>160</v>
      </c>
      <c r="E47" s="196" t="str">
        <f t="shared" si="0"/>
        <v/>
      </c>
      <c r="F47" s="184"/>
      <c r="G47" s="168" t="str">
        <f>IF(F47="","",IF(C47="","事業所名を忘れず入力してください",""))</f>
        <v/>
      </c>
    </row>
    <row r="48" spans="1:7" x14ac:dyDescent="0.15">
      <c r="A48" s="190"/>
      <c r="B48" s="191"/>
      <c r="C48" s="181"/>
      <c r="D48" s="91" t="s">
        <v>148</v>
      </c>
      <c r="E48" s="194" t="str">
        <f>IF(C47="","",1)</f>
        <v/>
      </c>
      <c r="F48" s="193"/>
      <c r="G48" s="168" t="str">
        <f>IF(F48="","",IF(C47="","事業所名を忘れず入力してください",""))</f>
        <v/>
      </c>
    </row>
    <row r="49" spans="1:7" x14ac:dyDescent="0.15">
      <c r="A49" s="190"/>
      <c r="B49" s="191"/>
      <c r="C49" s="181"/>
      <c r="D49" s="91" t="s">
        <v>156</v>
      </c>
      <c r="E49" s="194" t="str">
        <f>IF(C47="","",1)</f>
        <v/>
      </c>
      <c r="F49" s="193"/>
      <c r="G49" s="168" t="str">
        <f>IF(F49="","",IF(C47="","事業所名を忘れず入力してください",""))</f>
        <v/>
      </c>
    </row>
    <row r="50" spans="1:7" x14ac:dyDescent="0.15">
      <c r="A50" s="185"/>
      <c r="B50" s="186"/>
      <c r="C50" s="181"/>
      <c r="D50" s="187" t="s">
        <v>30</v>
      </c>
      <c r="E50" s="197" t="str">
        <f>IF(C47="","",1)</f>
        <v/>
      </c>
      <c r="F50" s="189"/>
      <c r="G50" s="168" t="str">
        <f>IF(F50="","",IF(C47="","事業所名を忘れず入力してください",""))</f>
        <v/>
      </c>
    </row>
    <row r="51" spans="1:7" ht="13.5" customHeight="1" x14ac:dyDescent="0.15">
      <c r="A51" s="205" t="s">
        <v>84</v>
      </c>
      <c r="B51" s="206"/>
      <c r="C51" s="181"/>
      <c r="D51" s="91" t="s">
        <v>156</v>
      </c>
      <c r="E51" s="194" t="str">
        <f>IF(C51="","",1)</f>
        <v/>
      </c>
      <c r="F51" s="193"/>
      <c r="G51" s="168" t="str">
        <f>IF(F51="","",IF(#REF!="","事業所名を忘れず入力してください",""))</f>
        <v/>
      </c>
    </row>
    <row r="52" spans="1:7" x14ac:dyDescent="0.15">
      <c r="A52" s="207"/>
      <c r="B52" s="208"/>
      <c r="C52" s="181"/>
      <c r="D52" s="91" t="s">
        <v>82</v>
      </c>
      <c r="E52" s="194" t="str">
        <f>IF(C51="","",1)</f>
        <v/>
      </c>
      <c r="F52" s="193"/>
      <c r="G52" s="168" t="str">
        <f>IF(F52="","",IF(#REF!="","事業所名を忘れず入力してください",""))</f>
        <v/>
      </c>
    </row>
    <row r="53" spans="1:7" x14ac:dyDescent="0.15">
      <c r="A53" s="209"/>
      <c r="B53" s="210"/>
      <c r="C53" s="181"/>
      <c r="D53" s="187" t="s">
        <v>30</v>
      </c>
      <c r="E53" s="197" t="str">
        <f>IF(C51="","",1)</f>
        <v/>
      </c>
      <c r="F53" s="189"/>
      <c r="G53" s="168" t="str">
        <f>IF(F53="","",IF(#REF!="","事業所名を忘れず入力してください",""))</f>
        <v/>
      </c>
    </row>
    <row r="54" spans="1:7" x14ac:dyDescent="0.15">
      <c r="A54" s="201" t="s">
        <v>29</v>
      </c>
      <c r="B54" s="202"/>
      <c r="C54" s="181"/>
      <c r="D54" s="91" t="s">
        <v>156</v>
      </c>
      <c r="E54" s="211" t="str">
        <f>IF(C54="","",1)</f>
        <v/>
      </c>
      <c r="F54" s="193"/>
      <c r="G54" s="168" t="str">
        <f>IF(F54="","",IF(#REF!="","事業所名を忘れず入力してください",""))</f>
        <v/>
      </c>
    </row>
    <row r="55" spans="1:7" x14ac:dyDescent="0.15">
      <c r="A55" s="203"/>
      <c r="B55" s="204"/>
      <c r="C55" s="181"/>
      <c r="D55" s="187" t="s">
        <v>67</v>
      </c>
      <c r="E55" s="188" t="str">
        <f>IF(C54="","",1)</f>
        <v/>
      </c>
      <c r="F55" s="189"/>
      <c r="G55" s="168" t="str">
        <f>IF(F55="","",IF(#REF!="","事業所名を忘れず入力してください",""))</f>
        <v/>
      </c>
    </row>
    <row r="56" spans="1:7" ht="13.5" customHeight="1" x14ac:dyDescent="0.15">
      <c r="A56" s="212" t="s">
        <v>83</v>
      </c>
      <c r="B56" s="213"/>
      <c r="C56" s="181"/>
      <c r="D56" s="214" t="s">
        <v>156</v>
      </c>
      <c r="E56" s="211" t="str">
        <f>IF(C56="","",1)</f>
        <v/>
      </c>
      <c r="F56" s="215"/>
      <c r="G56" s="168" t="str">
        <f>IF(F56="","",IF(#REF!="","事業所名を忘れず入力してください",""))</f>
        <v/>
      </c>
    </row>
    <row r="57" spans="1:7" x14ac:dyDescent="0.15">
      <c r="A57" s="216"/>
      <c r="B57" s="217"/>
      <c r="C57" s="181"/>
      <c r="D57" s="91" t="s">
        <v>67</v>
      </c>
      <c r="E57" s="192" t="str">
        <f>IF(C56="","",1)</f>
        <v/>
      </c>
      <c r="F57" s="193"/>
      <c r="G57" s="168" t="str">
        <f>IF(F57="","",IF(#REF!="","事業所名を忘れず入力してください",""))</f>
        <v/>
      </c>
    </row>
    <row r="58" spans="1:7" x14ac:dyDescent="0.15">
      <c r="A58" s="218"/>
      <c r="B58" s="219"/>
      <c r="C58" s="181"/>
      <c r="D58" s="187" t="s">
        <v>31</v>
      </c>
      <c r="E58" s="188" t="str">
        <f>IF(C56="","",1)</f>
        <v/>
      </c>
      <c r="F58" s="189"/>
      <c r="G58" s="168" t="str">
        <f>IF(F58="","",IF(#REF!="","事業所名を忘れず入力してください",""))</f>
        <v/>
      </c>
    </row>
    <row r="59" spans="1:7" x14ac:dyDescent="0.15">
      <c r="A59" s="201" t="s">
        <v>68</v>
      </c>
      <c r="B59" s="202"/>
      <c r="C59" s="181"/>
      <c r="D59" s="182" t="s">
        <v>69</v>
      </c>
      <c r="E59" s="183" t="str">
        <f t="shared" ref="E59" si="4">IF(C59="","",1)</f>
        <v/>
      </c>
      <c r="F59" s="184"/>
      <c r="G59" s="168" t="str">
        <f t="shared" ref="G59" si="5">IF(F59="","",IF(C59="","事業所名を忘れず入力してください",""))</f>
        <v/>
      </c>
    </row>
    <row r="60" spans="1:7" x14ac:dyDescent="0.15">
      <c r="A60" s="220"/>
      <c r="B60" s="221"/>
      <c r="C60" s="181"/>
      <c r="D60" s="91" t="s">
        <v>148</v>
      </c>
      <c r="E60" s="192" t="str">
        <f>IF(C59="","",1)</f>
        <v/>
      </c>
      <c r="F60" s="193"/>
      <c r="G60" s="168" t="str">
        <f>IF(F60="","",IF(C59="","事業所名を忘れず入力してください",""))</f>
        <v/>
      </c>
    </row>
    <row r="61" spans="1:7" x14ac:dyDescent="0.15">
      <c r="A61" s="220"/>
      <c r="B61" s="221"/>
      <c r="C61" s="181"/>
      <c r="D61" s="91" t="s">
        <v>156</v>
      </c>
      <c r="E61" s="192" t="str">
        <f>IF(C59="","",1)</f>
        <v/>
      </c>
      <c r="F61" s="193"/>
      <c r="G61" s="168" t="str">
        <f>IF(F61="","",IF(C59="","事業所名を忘れず入力してください",""))</f>
        <v/>
      </c>
    </row>
    <row r="62" spans="1:7" x14ac:dyDescent="0.15">
      <c r="A62" s="203"/>
      <c r="B62" s="204"/>
      <c r="C62" s="181"/>
      <c r="D62" s="187" t="s">
        <v>67</v>
      </c>
      <c r="E62" s="188" t="str">
        <f>IF(C59="","",1)</f>
        <v/>
      </c>
      <c r="F62" s="189"/>
      <c r="G62" s="168" t="str">
        <f>IF(F62="","",IF(C59="","事業所名を忘れず入力してください",""))</f>
        <v/>
      </c>
    </row>
    <row r="63" spans="1:7" x14ac:dyDescent="0.15">
      <c r="A63" s="175" t="s">
        <v>157</v>
      </c>
      <c r="B63" s="165"/>
      <c r="C63" s="87"/>
      <c r="D63" s="88" t="s">
        <v>71</v>
      </c>
      <c r="E63" s="89" t="str">
        <f t="shared" ref="E63" si="6">IF(C63="","",1)</f>
        <v/>
      </c>
      <c r="F63" s="90"/>
    </row>
    <row r="64" spans="1:7" x14ac:dyDescent="0.15">
      <c r="A64" s="175" t="s">
        <v>70</v>
      </c>
      <c r="B64" s="165"/>
      <c r="C64" s="87"/>
      <c r="D64" s="88" t="s">
        <v>71</v>
      </c>
      <c r="E64" s="89" t="str">
        <f t="shared" si="0"/>
        <v/>
      </c>
      <c r="F64" s="90"/>
      <c r="G64" s="168" t="str">
        <f t="shared" si="1"/>
        <v/>
      </c>
    </row>
    <row r="65" spans="1:9" x14ac:dyDescent="0.15">
      <c r="A65" s="201" t="s">
        <v>76</v>
      </c>
      <c r="B65" s="202"/>
      <c r="C65" s="222"/>
      <c r="D65" s="214" t="s">
        <v>77</v>
      </c>
      <c r="E65" s="211" t="str">
        <f>IF(C65="","",1)</f>
        <v/>
      </c>
      <c r="F65" s="215"/>
      <c r="G65" s="168" t="str">
        <f>IF(F65="","",IF(#REF!="","事業所名を忘れず入力してください",""))</f>
        <v/>
      </c>
    </row>
    <row r="66" spans="1:9" x14ac:dyDescent="0.15">
      <c r="A66" s="220"/>
      <c r="B66" s="221"/>
      <c r="C66" s="181"/>
      <c r="D66" s="91" t="s">
        <v>32</v>
      </c>
      <c r="E66" s="192" t="str">
        <f>IF(C65="","",1)</f>
        <v/>
      </c>
      <c r="F66" s="193"/>
      <c r="G66" s="168" t="str">
        <f>IF(F66="","",IF(#REF!="","事業所名を忘れず入力してください",""))</f>
        <v/>
      </c>
    </row>
    <row r="67" spans="1:9" x14ac:dyDescent="0.15">
      <c r="A67" s="220"/>
      <c r="B67" s="221"/>
      <c r="C67" s="181"/>
      <c r="D67" s="91" t="s">
        <v>150</v>
      </c>
      <c r="E67" s="192" t="str">
        <f>IF(C65="","",1)</f>
        <v/>
      </c>
      <c r="F67" s="193"/>
      <c r="G67" s="168" t="str">
        <f>IF(F67="","",IF(#REF!="","事業所名を忘れず入力してください",""))</f>
        <v/>
      </c>
    </row>
    <row r="68" spans="1:9" x14ac:dyDescent="0.15">
      <c r="A68" s="220"/>
      <c r="B68" s="221"/>
      <c r="C68" s="181"/>
      <c r="D68" s="91" t="s">
        <v>151</v>
      </c>
      <c r="E68" s="192" t="str">
        <f>IF(C65="","",1)</f>
        <v/>
      </c>
      <c r="F68" s="193"/>
    </row>
    <row r="69" spans="1:9" x14ac:dyDescent="0.15">
      <c r="A69" s="220"/>
      <c r="B69" s="221"/>
      <c r="C69" s="181"/>
      <c r="D69" s="91" t="s">
        <v>156</v>
      </c>
      <c r="E69" s="192" t="str">
        <f>IF(C65="","",1)</f>
        <v/>
      </c>
      <c r="F69" s="193"/>
      <c r="G69" s="168" t="str">
        <f>IF(F69="","",IF(#REF!="","事業所名を忘れず入力してください",""))</f>
        <v/>
      </c>
    </row>
    <row r="70" spans="1:9" x14ac:dyDescent="0.15">
      <c r="A70" s="220"/>
      <c r="B70" s="221"/>
      <c r="C70" s="181"/>
      <c r="D70" s="91" t="s">
        <v>78</v>
      </c>
      <c r="E70" s="192" t="str">
        <f>IF(C65="","",1)</f>
        <v/>
      </c>
      <c r="F70" s="193"/>
      <c r="G70" s="168" t="str">
        <f>IF(F70="","",IF(#REF!="","事業所名を忘れず入力してください",""))</f>
        <v/>
      </c>
    </row>
    <row r="71" spans="1:9" x14ac:dyDescent="0.15">
      <c r="A71" s="203"/>
      <c r="B71" s="204"/>
      <c r="C71" s="181"/>
      <c r="D71" s="187" t="s">
        <v>79</v>
      </c>
      <c r="E71" s="188" t="str">
        <f>IF(C65="","",1)</f>
        <v/>
      </c>
      <c r="F71" s="189"/>
      <c r="G71" s="168" t="str">
        <f>IF(F71="","",IF(#REF!="","事業所名を忘れず入力してください",""))</f>
        <v/>
      </c>
    </row>
    <row r="72" spans="1:9" x14ac:dyDescent="0.15">
      <c r="A72" s="201" t="s">
        <v>72</v>
      </c>
      <c r="B72" s="202"/>
      <c r="C72" s="198"/>
      <c r="D72" s="91" t="s">
        <v>73</v>
      </c>
      <c r="E72" s="192" t="str">
        <f>IF(C72="","",1)</f>
        <v/>
      </c>
      <c r="F72" s="193"/>
      <c r="G72" s="168" t="str">
        <f>IF(F72="","",IF(#REF!="","事業所名を忘れず入力してください",""))</f>
        <v/>
      </c>
    </row>
    <row r="73" spans="1:9" x14ac:dyDescent="0.15">
      <c r="A73" s="220"/>
      <c r="B73" s="221"/>
      <c r="C73" s="199"/>
      <c r="D73" s="91" t="s">
        <v>156</v>
      </c>
      <c r="E73" s="192" t="str">
        <f>IF(C72="","",1)</f>
        <v/>
      </c>
      <c r="F73" s="193"/>
      <c r="G73" s="168" t="str">
        <f>IF(F73="","",IF(#REF!="","事業所名を忘れず入力してください",""))</f>
        <v/>
      </c>
    </row>
    <row r="74" spans="1:9" x14ac:dyDescent="0.15">
      <c r="A74" s="203"/>
      <c r="B74" s="204"/>
      <c r="C74" s="222"/>
      <c r="D74" s="223" t="s">
        <v>152</v>
      </c>
      <c r="E74" s="224" t="str">
        <f>IF(C72="","",1)</f>
        <v/>
      </c>
      <c r="F74" s="225"/>
    </row>
    <row r="75" spans="1:9" x14ac:dyDescent="0.15">
      <c r="A75" s="176" t="s">
        <v>74</v>
      </c>
      <c r="B75" s="165"/>
      <c r="C75" s="89"/>
      <c r="D75" s="88" t="s">
        <v>161</v>
      </c>
      <c r="E75" s="89" t="str">
        <f t="shared" ref="E75" si="7">IF(C75="","",1)</f>
        <v/>
      </c>
      <c r="F75" s="178"/>
      <c r="G75" s="168" t="str">
        <f>IF(F75="","",IF(C75="","事業所名を忘れず入力してください",""))</f>
        <v/>
      </c>
    </row>
    <row r="76" spans="1:9" ht="27" customHeight="1" x14ac:dyDescent="0.15">
      <c r="A76" s="226" t="s">
        <v>15</v>
      </c>
      <c r="B76" s="226"/>
      <c r="C76" s="226"/>
      <c r="D76" s="227"/>
      <c r="E76" s="228"/>
      <c r="F76" s="26">
        <f>COUNTA(F5:F75)</f>
        <v>0</v>
      </c>
    </row>
    <row r="77" spans="1:9" ht="27" customHeight="1" x14ac:dyDescent="0.15">
      <c r="A77" s="227" t="s">
        <v>5</v>
      </c>
      <c r="B77" s="229"/>
      <c r="C77" s="229"/>
      <c r="D77" s="229"/>
      <c r="E77" s="230"/>
      <c r="F77" s="26">
        <f>SUM(E5:E75)</f>
        <v>0</v>
      </c>
    </row>
    <row r="78" spans="1:9" ht="27" customHeight="1" x14ac:dyDescent="0.15">
      <c r="A78" s="231"/>
      <c r="B78" s="231"/>
      <c r="C78" s="231"/>
      <c r="D78" s="232" t="s">
        <v>17</v>
      </c>
      <c r="E78" s="233"/>
      <c r="F78" s="234" t="str">
        <f>IFERROR(F76/F77*100,"")</f>
        <v/>
      </c>
      <c r="G78" s="235" t="str">
        <f>IF(F78&lt;60,"【基準を満たしていない】","")</f>
        <v/>
      </c>
    </row>
    <row r="79" spans="1:9" x14ac:dyDescent="0.15">
      <c r="A79" s="231"/>
      <c r="B79" s="231"/>
      <c r="C79" s="231"/>
      <c r="D79" s="232"/>
      <c r="E79" s="233"/>
      <c r="F79" s="236" t="s">
        <v>75</v>
      </c>
    </row>
    <row r="80" spans="1:9" s="231" customFormat="1" x14ac:dyDescent="0.15">
      <c r="D80" s="232"/>
      <c r="E80" s="233"/>
      <c r="F80" s="237" t="s">
        <v>16</v>
      </c>
      <c r="H80" s="238"/>
      <c r="I80" s="238"/>
    </row>
    <row r="81" spans="1:9" s="231" customFormat="1" x14ac:dyDescent="0.15">
      <c r="A81" s="90" t="s">
        <v>9</v>
      </c>
      <c r="D81" s="239"/>
      <c r="H81" s="238"/>
      <c r="I81" s="238"/>
    </row>
    <row r="82" spans="1:9" s="231" customFormat="1" x14ac:dyDescent="0.15">
      <c r="A82" s="233" t="s">
        <v>10</v>
      </c>
      <c r="B82" s="231" t="s">
        <v>12</v>
      </c>
      <c r="D82" s="239"/>
      <c r="H82" s="238"/>
      <c r="I82" s="238"/>
    </row>
    <row r="83" spans="1:9" s="231" customFormat="1" x14ac:dyDescent="0.15">
      <c r="A83" s="233" t="s">
        <v>11</v>
      </c>
      <c r="B83" s="231" t="s">
        <v>162</v>
      </c>
      <c r="D83" s="239"/>
      <c r="F83" s="238"/>
      <c r="H83" s="238"/>
      <c r="I83" s="238"/>
    </row>
    <row r="84" spans="1:9" s="231" customFormat="1" x14ac:dyDescent="0.15">
      <c r="A84" s="233" t="s">
        <v>13</v>
      </c>
      <c r="B84" s="231" t="s">
        <v>14</v>
      </c>
      <c r="D84" s="239"/>
      <c r="F84" s="238"/>
      <c r="H84" s="238"/>
      <c r="I84" s="238"/>
    </row>
    <row r="85" spans="1:9" s="231" customFormat="1" x14ac:dyDescent="0.15">
      <c r="A85" s="233"/>
      <c r="B85" s="231" t="s">
        <v>163</v>
      </c>
      <c r="D85" s="239"/>
      <c r="F85" s="238"/>
      <c r="H85" s="238"/>
      <c r="I85" s="238"/>
    </row>
    <row r="86" spans="1:9" s="231" customFormat="1" x14ac:dyDescent="0.15">
      <c r="A86" s="233"/>
      <c r="B86" s="231" t="s">
        <v>19</v>
      </c>
      <c r="D86" s="239"/>
      <c r="F86" s="238"/>
      <c r="H86" s="238"/>
      <c r="I86" s="238"/>
    </row>
    <row r="87" spans="1:9" s="231" customFormat="1" x14ac:dyDescent="0.15">
      <c r="A87" s="233"/>
      <c r="B87" s="231" t="s">
        <v>18</v>
      </c>
      <c r="D87" s="239"/>
      <c r="F87" s="238"/>
      <c r="H87" s="238"/>
      <c r="I87" s="238"/>
    </row>
    <row r="88" spans="1:9" s="231" customFormat="1" x14ac:dyDescent="0.15">
      <c r="D88" s="239"/>
      <c r="F88" s="238"/>
      <c r="H88" s="238"/>
      <c r="I88" s="238"/>
    </row>
    <row r="89" spans="1:9" s="231" customFormat="1" x14ac:dyDescent="0.15">
      <c r="A89" s="231" t="s">
        <v>6</v>
      </c>
      <c r="D89" s="239"/>
      <c r="F89" s="238"/>
      <c r="H89" s="238"/>
      <c r="I89" s="238"/>
    </row>
    <row r="90" spans="1:9" s="231" customFormat="1" x14ac:dyDescent="0.15">
      <c r="D90" s="239"/>
      <c r="F90" s="238"/>
      <c r="H90" s="238"/>
      <c r="I90" s="238"/>
    </row>
    <row r="91" spans="1:9" s="231" customFormat="1" x14ac:dyDescent="0.15">
      <c r="A91" s="231" t="s">
        <v>89</v>
      </c>
      <c r="D91" s="239"/>
      <c r="F91" s="238"/>
      <c r="H91" s="238"/>
      <c r="I91" s="238"/>
    </row>
    <row r="92" spans="1:9" s="231" customFormat="1" x14ac:dyDescent="0.15">
      <c r="D92" s="239"/>
      <c r="F92" s="238"/>
      <c r="H92" s="238"/>
      <c r="I92" s="238"/>
    </row>
  </sheetData>
  <mergeCells count="53">
    <mergeCell ref="A47:B50"/>
    <mergeCell ref="C47:C50"/>
    <mergeCell ref="C59:C62"/>
    <mergeCell ref="A46:B46"/>
    <mergeCell ref="A32:B34"/>
    <mergeCell ref="A35:B38"/>
    <mergeCell ref="C35:C38"/>
    <mergeCell ref="A41:B43"/>
    <mergeCell ref="C41:C43"/>
    <mergeCell ref="A44:B44"/>
    <mergeCell ref="A39:B39"/>
    <mergeCell ref="A40:B40"/>
    <mergeCell ref="A4:B4"/>
    <mergeCell ref="A7:B7"/>
    <mergeCell ref="A45:B45"/>
    <mergeCell ref="C18:C21"/>
    <mergeCell ref="A26:B29"/>
    <mergeCell ref="A9:B10"/>
    <mergeCell ref="C32:C34"/>
    <mergeCell ref="C30:C31"/>
    <mergeCell ref="A30:B31"/>
    <mergeCell ref="D3:F3"/>
    <mergeCell ref="C26:C29"/>
    <mergeCell ref="C22:C23"/>
    <mergeCell ref="A15:B16"/>
    <mergeCell ref="C15:C16"/>
    <mergeCell ref="A11:B14"/>
    <mergeCell ref="C11:C14"/>
    <mergeCell ref="A8:B8"/>
    <mergeCell ref="A5:B5"/>
    <mergeCell ref="A6:B6"/>
    <mergeCell ref="A17:B17"/>
    <mergeCell ref="A24:B25"/>
    <mergeCell ref="C24:C25"/>
    <mergeCell ref="A18:B21"/>
    <mergeCell ref="A22:B23"/>
    <mergeCell ref="C9:C10"/>
    <mergeCell ref="A76:D76"/>
    <mergeCell ref="A77:D77"/>
    <mergeCell ref="C51:C53"/>
    <mergeCell ref="C54:C55"/>
    <mergeCell ref="A64:B64"/>
    <mergeCell ref="A75:B75"/>
    <mergeCell ref="C65:C71"/>
    <mergeCell ref="C56:C58"/>
    <mergeCell ref="A72:B74"/>
    <mergeCell ref="C72:C74"/>
    <mergeCell ref="A63:B63"/>
    <mergeCell ref="A56:B58"/>
    <mergeCell ref="A51:B53"/>
    <mergeCell ref="A54:B55"/>
    <mergeCell ref="A59:B62"/>
    <mergeCell ref="A65:B71"/>
  </mergeCells>
  <phoneticPr fontId="1"/>
  <pageMargins left="0.70866141732283472" right="0.70866141732283472" top="0.74803149606299213" bottom="0.74803149606299213" header="0.31496062992125984" footer="0.31496062992125984"/>
  <pageSetup paperSize="9" scale="63" fitToWidth="0" orientation="portrait" r:id="rId1"/>
  <ignoredErrors>
    <ignoredError sqref="E5" unlockedFormula="1"/>
    <ignoredError sqref="G10:G11 G16 G23:G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96"/>
  <sheetViews>
    <sheetView zoomScaleNormal="100" workbookViewId="0">
      <selection activeCell="B2" sqref="B2"/>
    </sheetView>
  </sheetViews>
  <sheetFormatPr defaultRowHeight="13.5" x14ac:dyDescent="0.15"/>
  <cols>
    <col min="1" max="1" width="9" style="7"/>
    <col min="2" max="2" width="17.625" style="7" customWidth="1"/>
    <col min="3" max="3" width="43.75" style="7" customWidth="1"/>
    <col min="4" max="4" width="50.5" style="69" customWidth="1"/>
    <col min="5" max="5" width="12.5" style="7" customWidth="1"/>
    <col min="6" max="6" width="9.75" style="7" customWidth="1"/>
    <col min="7" max="16384" width="9" style="7"/>
  </cols>
  <sheetData>
    <row r="1" spans="1:7" ht="17.25" x14ac:dyDescent="0.15">
      <c r="A1" s="13" t="s">
        <v>8</v>
      </c>
      <c r="B1" s="13"/>
      <c r="C1" s="7" t="s">
        <v>85</v>
      </c>
    </row>
    <row r="2" spans="1:7" ht="17.25" x14ac:dyDescent="0.15">
      <c r="A2" s="13"/>
      <c r="B2" s="13"/>
    </row>
    <row r="3" spans="1:7" x14ac:dyDescent="0.15">
      <c r="D3" s="97" t="s">
        <v>86</v>
      </c>
      <c r="E3" s="97"/>
      <c r="F3" s="97"/>
    </row>
    <row r="4" spans="1:7" x14ac:dyDescent="0.15">
      <c r="A4" s="132" t="s">
        <v>0</v>
      </c>
      <c r="B4" s="133"/>
      <c r="C4" s="34" t="s">
        <v>4</v>
      </c>
      <c r="D4" s="70" t="s">
        <v>1</v>
      </c>
      <c r="E4" s="34" t="s">
        <v>88</v>
      </c>
      <c r="F4" s="34" t="s">
        <v>7</v>
      </c>
    </row>
    <row r="5" spans="1:7" x14ac:dyDescent="0.15">
      <c r="A5" s="120" t="s">
        <v>21</v>
      </c>
      <c r="B5" s="121"/>
      <c r="C5" s="9"/>
      <c r="D5" s="71" t="s">
        <v>3</v>
      </c>
      <c r="E5" s="9" t="str">
        <f>IF(C5="","",1)</f>
        <v/>
      </c>
      <c r="F5" s="27"/>
      <c r="G5" s="33" t="str">
        <f>IF(F5="","",IF(C5="","事業所名を忘れず入力してください",""))</f>
        <v/>
      </c>
    </row>
    <row r="6" spans="1:7" x14ac:dyDescent="0.15">
      <c r="A6" s="122" t="s">
        <v>22</v>
      </c>
      <c r="B6" s="121"/>
      <c r="C6" s="9"/>
      <c r="D6" s="71" t="s">
        <v>33</v>
      </c>
      <c r="E6" s="15" t="str">
        <f t="shared" ref="E6:E68" si="0">IF(C6="","",1)</f>
        <v/>
      </c>
      <c r="F6" s="30"/>
      <c r="G6" s="33" t="str">
        <f>IF(F6="","",IF(C6="","事業所名を忘れず入力してください",""))</f>
        <v/>
      </c>
    </row>
    <row r="7" spans="1:7" x14ac:dyDescent="0.15">
      <c r="A7" s="122" t="s">
        <v>34</v>
      </c>
      <c r="B7" s="121"/>
      <c r="C7" s="9"/>
      <c r="D7" s="71" t="s">
        <v>3</v>
      </c>
      <c r="E7" s="9" t="str">
        <f t="shared" si="0"/>
        <v/>
      </c>
      <c r="F7" s="27"/>
      <c r="G7" s="33" t="str">
        <f t="shared" ref="G7:G68" si="1">IF(F7="","",IF(C7="","事業所名を忘れず入力してください",""))</f>
        <v/>
      </c>
    </row>
    <row r="8" spans="1:7" x14ac:dyDescent="0.15">
      <c r="A8" s="122" t="s">
        <v>35</v>
      </c>
      <c r="B8" s="121"/>
      <c r="C8" s="9"/>
      <c r="D8" s="71" t="s">
        <v>3</v>
      </c>
      <c r="E8" s="9" t="str">
        <f t="shared" si="0"/>
        <v/>
      </c>
      <c r="F8" s="30"/>
      <c r="G8" s="33" t="str">
        <f>IF(F8="","",IF(C8="","事業所名を忘れず入力してください",""))</f>
        <v/>
      </c>
    </row>
    <row r="9" spans="1:7" x14ac:dyDescent="0.15">
      <c r="A9" s="129" t="s">
        <v>23</v>
      </c>
      <c r="B9" s="126"/>
      <c r="C9" s="119"/>
      <c r="D9" s="72" t="s">
        <v>158</v>
      </c>
      <c r="E9" s="16" t="str">
        <f t="shared" si="0"/>
        <v/>
      </c>
      <c r="F9" s="10"/>
      <c r="G9" s="33" t="str">
        <f>IF(F9="","",IF(C9="","事業所名を忘れず入力してください",""))</f>
        <v/>
      </c>
    </row>
    <row r="10" spans="1:7" x14ac:dyDescent="0.15">
      <c r="A10" s="127"/>
      <c r="B10" s="128"/>
      <c r="C10" s="119"/>
      <c r="D10" s="68" t="s">
        <v>24</v>
      </c>
      <c r="E10" s="18" t="str">
        <f>IF(C9="","",1)</f>
        <v/>
      </c>
      <c r="F10" s="12"/>
      <c r="G10" s="33" t="str">
        <f>IF(F10="","",IF(C9="","事業所名を忘れず入力してください",""))</f>
        <v/>
      </c>
    </row>
    <row r="11" spans="1:7" x14ac:dyDescent="0.15">
      <c r="A11" s="166" t="s">
        <v>87</v>
      </c>
      <c r="B11" s="153"/>
      <c r="C11" s="158" t="s">
        <v>93</v>
      </c>
      <c r="D11" s="79" t="s">
        <v>36</v>
      </c>
      <c r="E11" s="4">
        <f t="shared" ref="E11" si="2">IF(C11="","",1)</f>
        <v>1</v>
      </c>
      <c r="F11" s="1">
        <v>1</v>
      </c>
      <c r="G11" s="33" t="str">
        <f>IF(F11="","",IF(C11="","事業所名を忘れず入力してください",""))</f>
        <v/>
      </c>
    </row>
    <row r="12" spans="1:7" x14ac:dyDescent="0.15">
      <c r="A12" s="154"/>
      <c r="B12" s="155"/>
      <c r="C12" s="158"/>
      <c r="D12" s="80" t="s">
        <v>156</v>
      </c>
      <c r="E12" s="5">
        <f>IF(C11="","",1)</f>
        <v>1</v>
      </c>
      <c r="F12" s="2">
        <v>1</v>
      </c>
      <c r="G12" s="33" t="str">
        <f>IF(F12="","",IF(C11="","事業所名を忘れず入力してください",""))</f>
        <v/>
      </c>
    </row>
    <row r="13" spans="1:7" x14ac:dyDescent="0.15">
      <c r="A13" s="154"/>
      <c r="B13" s="155"/>
      <c r="C13" s="158"/>
      <c r="D13" s="80" t="s">
        <v>37</v>
      </c>
      <c r="E13" s="37">
        <f>IF(C11="","",1)</f>
        <v>1</v>
      </c>
      <c r="F13" s="2">
        <v>1</v>
      </c>
      <c r="G13" s="33" t="str">
        <f>IF(F13="","",IF(C11="","事業所名を忘れず入力してください",""))</f>
        <v/>
      </c>
    </row>
    <row r="14" spans="1:7" x14ac:dyDescent="0.15">
      <c r="A14" s="156"/>
      <c r="B14" s="157"/>
      <c r="C14" s="158"/>
      <c r="D14" s="81" t="s">
        <v>38</v>
      </c>
      <c r="E14" s="6">
        <f>IF(C11="","",1)</f>
        <v>1</v>
      </c>
      <c r="F14" s="3"/>
      <c r="G14" s="33" t="str">
        <f>IF(F14="","",IF(C11="","事業所名を忘れず入力してください",""))</f>
        <v/>
      </c>
    </row>
    <row r="15" spans="1:7" x14ac:dyDescent="0.15">
      <c r="A15" s="166" t="s">
        <v>87</v>
      </c>
      <c r="B15" s="153"/>
      <c r="C15" s="158" t="s">
        <v>94</v>
      </c>
      <c r="D15" s="79" t="s">
        <v>36</v>
      </c>
      <c r="E15" s="4">
        <f t="shared" si="0"/>
        <v>1</v>
      </c>
      <c r="F15" s="1">
        <v>1</v>
      </c>
      <c r="G15" s="33" t="str">
        <f>IF(F15="","",IF(C15="","事業所名を忘れず入力してください",""))</f>
        <v/>
      </c>
    </row>
    <row r="16" spans="1:7" x14ac:dyDescent="0.15">
      <c r="A16" s="154"/>
      <c r="B16" s="155"/>
      <c r="C16" s="158"/>
      <c r="D16" s="80" t="s">
        <v>156</v>
      </c>
      <c r="E16" s="5">
        <f>IF(C15="","",1)</f>
        <v>1</v>
      </c>
      <c r="F16" s="2">
        <v>1</v>
      </c>
      <c r="G16" s="33" t="str">
        <f>IF(F16="","",IF(C15="","事業所名を忘れず入力してください",""))</f>
        <v/>
      </c>
    </row>
    <row r="17" spans="1:7" x14ac:dyDescent="0.15">
      <c r="A17" s="154"/>
      <c r="B17" s="155"/>
      <c r="C17" s="158"/>
      <c r="D17" s="80" t="s">
        <v>37</v>
      </c>
      <c r="E17" s="37">
        <f>IF(C15="","",1)</f>
        <v>1</v>
      </c>
      <c r="F17" s="2">
        <v>1</v>
      </c>
      <c r="G17" s="33" t="str">
        <f>IF(F17="","",IF(C15="","事業所名を忘れず入力してください",""))</f>
        <v/>
      </c>
    </row>
    <row r="18" spans="1:7" x14ac:dyDescent="0.15">
      <c r="A18" s="156"/>
      <c r="B18" s="157"/>
      <c r="C18" s="158"/>
      <c r="D18" s="81" t="s">
        <v>38</v>
      </c>
      <c r="E18" s="6">
        <f>IF(C15="","",1)</f>
        <v>1</v>
      </c>
      <c r="F18" s="3"/>
      <c r="G18" s="33" t="str">
        <f>IF(F18="","",IF(C15="","事業所名を忘れず入力してください",""))</f>
        <v/>
      </c>
    </row>
    <row r="19" spans="1:7" x14ac:dyDescent="0.15">
      <c r="A19" s="125" t="s">
        <v>39</v>
      </c>
      <c r="B19" s="126"/>
      <c r="C19" s="119"/>
      <c r="D19" s="72" t="s">
        <v>25</v>
      </c>
      <c r="E19" s="19" t="str">
        <f>IF(C19="","",1)</f>
        <v/>
      </c>
      <c r="F19" s="10"/>
      <c r="G19" s="33" t="str">
        <f>IF(F19="","",IF(C19="","事業所名を忘れず入力してください",""))</f>
        <v/>
      </c>
    </row>
    <row r="20" spans="1:7" x14ac:dyDescent="0.15">
      <c r="A20" s="127"/>
      <c r="B20" s="128"/>
      <c r="C20" s="119"/>
      <c r="D20" s="68" t="s">
        <v>146</v>
      </c>
      <c r="E20" s="21" t="str">
        <f>IF(C19="","",1)</f>
        <v/>
      </c>
      <c r="F20" s="12"/>
      <c r="G20" s="33" t="str">
        <f>IF(F20="","",IF(C19="","事業所名を忘れず入力してください",""))</f>
        <v/>
      </c>
    </row>
    <row r="21" spans="1:7" x14ac:dyDescent="0.15">
      <c r="A21" s="122" t="s">
        <v>40</v>
      </c>
      <c r="B21" s="121"/>
      <c r="C21" s="9"/>
      <c r="D21" s="71" t="s">
        <v>26</v>
      </c>
      <c r="E21" s="9" t="str">
        <f t="shared" si="0"/>
        <v/>
      </c>
      <c r="F21" s="30"/>
      <c r="G21" s="33" t="str">
        <f>IF(F21="","",IF(C21="","事業所名を忘れず入力してください",""))</f>
        <v/>
      </c>
    </row>
    <row r="22" spans="1:7" x14ac:dyDescent="0.15">
      <c r="A22" s="152" t="s">
        <v>41</v>
      </c>
      <c r="B22" s="153"/>
      <c r="C22" s="162" t="s">
        <v>90</v>
      </c>
      <c r="D22" s="79" t="s">
        <v>42</v>
      </c>
      <c r="E22" s="35">
        <f t="shared" si="0"/>
        <v>1</v>
      </c>
      <c r="F22" s="1">
        <v>1</v>
      </c>
      <c r="G22" s="33" t="str">
        <f t="shared" ref="G22" si="3">IF(F22="","",IF(C22="","事業所名を忘れず入力してください",""))</f>
        <v/>
      </c>
    </row>
    <row r="23" spans="1:7" x14ac:dyDescent="0.15">
      <c r="A23" s="154"/>
      <c r="B23" s="155"/>
      <c r="C23" s="163"/>
      <c r="D23" s="80" t="s">
        <v>43</v>
      </c>
      <c r="E23" s="5">
        <f>IF(C22="","",1)</f>
        <v>1</v>
      </c>
      <c r="F23" s="2">
        <v>1</v>
      </c>
      <c r="G23" s="33" t="str">
        <f>IF(F23="","",IF(C22="","事業所名を忘れず入力してください",""))</f>
        <v/>
      </c>
    </row>
    <row r="24" spans="1:7" x14ac:dyDescent="0.15">
      <c r="A24" s="154"/>
      <c r="B24" s="155"/>
      <c r="C24" s="163"/>
      <c r="D24" s="80" t="s">
        <v>44</v>
      </c>
      <c r="E24" s="5">
        <f>IF(C22="","",1)</f>
        <v>1</v>
      </c>
      <c r="F24" s="2"/>
      <c r="G24" s="33" t="str">
        <f>IF(F24="","",IF(C22="","事業所名を忘れず入力してください",""))</f>
        <v/>
      </c>
    </row>
    <row r="25" spans="1:7" x14ac:dyDescent="0.15">
      <c r="A25" s="154"/>
      <c r="B25" s="155"/>
      <c r="C25" s="163"/>
      <c r="D25" s="81" t="s">
        <v>27</v>
      </c>
      <c r="E25" s="36">
        <f>IF(C22="","",1)</f>
        <v>1</v>
      </c>
      <c r="F25" s="3"/>
      <c r="G25" s="33" t="str">
        <f>IF(F25="","",IF(C22="","事業所名を忘れず入力してください",""))</f>
        <v/>
      </c>
    </row>
    <row r="26" spans="1:7" x14ac:dyDescent="0.15">
      <c r="A26" s="129" t="s">
        <v>45</v>
      </c>
      <c r="B26" s="126"/>
      <c r="C26" s="124"/>
      <c r="D26" s="72" t="s">
        <v>156</v>
      </c>
      <c r="E26" s="19" t="str">
        <f>IF(C26="","",1)</f>
        <v/>
      </c>
      <c r="F26" s="10"/>
      <c r="G26" s="33" t="str">
        <f t="shared" si="1"/>
        <v/>
      </c>
    </row>
    <row r="27" spans="1:7" x14ac:dyDescent="0.15">
      <c r="A27" s="127"/>
      <c r="B27" s="128"/>
      <c r="C27" s="124"/>
      <c r="D27" s="68" t="s">
        <v>145</v>
      </c>
      <c r="E27" s="18" t="str">
        <f>IF(C26="","",1)</f>
        <v/>
      </c>
      <c r="F27" s="12"/>
      <c r="G27" s="33" t="str">
        <f>IF(F27="","",IF(C26="","事業所名を忘れず入力してください",""))</f>
        <v/>
      </c>
    </row>
    <row r="28" spans="1:7" x14ac:dyDescent="0.15">
      <c r="A28" s="129" t="s">
        <v>46</v>
      </c>
      <c r="B28" s="126"/>
      <c r="C28" s="124"/>
      <c r="D28" s="72" t="s">
        <v>156</v>
      </c>
      <c r="E28" s="19" t="str">
        <f t="shared" si="0"/>
        <v/>
      </c>
      <c r="F28" s="10"/>
      <c r="G28" s="33" t="str">
        <f t="shared" si="1"/>
        <v/>
      </c>
    </row>
    <row r="29" spans="1:7" x14ac:dyDescent="0.15">
      <c r="A29" s="127"/>
      <c r="B29" s="128"/>
      <c r="C29" s="124"/>
      <c r="D29" s="68" t="s">
        <v>47</v>
      </c>
      <c r="E29" s="18" t="str">
        <f>IF(C28="","",1)</f>
        <v/>
      </c>
      <c r="F29" s="12"/>
      <c r="G29" s="33" t="str">
        <f>IF(F29="","",IF(C28="","事業所名を忘れず入力してください",""))</f>
        <v/>
      </c>
    </row>
    <row r="30" spans="1:7" x14ac:dyDescent="0.15">
      <c r="A30" s="125" t="s">
        <v>48</v>
      </c>
      <c r="B30" s="126"/>
      <c r="C30" s="119"/>
      <c r="D30" s="72" t="s">
        <v>156</v>
      </c>
      <c r="E30" s="16" t="str">
        <f t="shared" si="0"/>
        <v/>
      </c>
      <c r="F30" s="10"/>
      <c r="G30" s="33" t="str">
        <f>IF(F30="","",IF(C30="","事業所名を忘れず入力してください",""))</f>
        <v/>
      </c>
    </row>
    <row r="31" spans="1:7" x14ac:dyDescent="0.15">
      <c r="A31" s="130"/>
      <c r="B31" s="131"/>
      <c r="C31" s="119"/>
      <c r="D31" s="73" t="s">
        <v>49</v>
      </c>
      <c r="E31" s="17" t="str">
        <f>IF(C30="","",1)</f>
        <v/>
      </c>
      <c r="F31" s="11"/>
      <c r="G31" s="33" t="str">
        <f>IF(F31="","",IF(C30="","事業所名を忘れず入力してください",""))</f>
        <v/>
      </c>
    </row>
    <row r="32" spans="1:7" x14ac:dyDescent="0.15">
      <c r="A32" s="130"/>
      <c r="B32" s="131"/>
      <c r="C32" s="119"/>
      <c r="D32" s="73" t="s">
        <v>50</v>
      </c>
      <c r="E32" s="17" t="str">
        <f>IF(C30="","",1)</f>
        <v/>
      </c>
      <c r="F32" s="11"/>
      <c r="G32" s="33" t="str">
        <f>IF(F32="","",IF(C30="","事業所名を忘れず入力してください",""))</f>
        <v/>
      </c>
    </row>
    <row r="33" spans="1:7" x14ac:dyDescent="0.15">
      <c r="A33" s="127"/>
      <c r="B33" s="128"/>
      <c r="C33" s="119"/>
      <c r="D33" s="68" t="s">
        <v>51</v>
      </c>
      <c r="E33" s="18" t="str">
        <f>IF(C30="","",1)</f>
        <v/>
      </c>
      <c r="F33" s="12"/>
      <c r="G33" s="33" t="str">
        <f>IF(F33="","",IF(C30="","事業所名を忘れず入力してください",""))</f>
        <v/>
      </c>
    </row>
    <row r="34" spans="1:7" x14ac:dyDescent="0.15">
      <c r="A34" s="134" t="s">
        <v>52</v>
      </c>
      <c r="B34" s="135"/>
      <c r="C34" s="119"/>
      <c r="D34" s="73" t="s">
        <v>156</v>
      </c>
      <c r="E34" s="17" t="str">
        <f>IF(C34="","",1)</f>
        <v/>
      </c>
      <c r="F34" s="11"/>
      <c r="G34" s="33" t="str">
        <f>IF(F34="","",IF(#REF!="","事業所名を忘れず入力してください",""))</f>
        <v/>
      </c>
    </row>
    <row r="35" spans="1:7" x14ac:dyDescent="0.15">
      <c r="A35" s="136"/>
      <c r="B35" s="137"/>
      <c r="C35" s="119"/>
      <c r="D35" s="68" t="s">
        <v>53</v>
      </c>
      <c r="E35" s="18" t="str">
        <f>IF(C34="","",1)</f>
        <v/>
      </c>
      <c r="F35" s="12"/>
      <c r="G35" s="33" t="str">
        <f>IF(F35="","",IF(#REF!="","事業所名を忘れず入力してください",""))</f>
        <v/>
      </c>
    </row>
    <row r="36" spans="1:7" x14ac:dyDescent="0.15">
      <c r="A36" s="152" t="s">
        <v>54</v>
      </c>
      <c r="B36" s="153"/>
      <c r="C36" s="158" t="s">
        <v>91</v>
      </c>
      <c r="D36" s="79" t="s">
        <v>55</v>
      </c>
      <c r="E36" s="4">
        <f t="shared" si="0"/>
        <v>1</v>
      </c>
      <c r="F36" s="1">
        <v>1</v>
      </c>
      <c r="G36" s="33" t="str">
        <f t="shared" si="1"/>
        <v/>
      </c>
    </row>
    <row r="37" spans="1:7" x14ac:dyDescent="0.15">
      <c r="A37" s="154"/>
      <c r="B37" s="155"/>
      <c r="C37" s="158"/>
      <c r="D37" s="80" t="s">
        <v>56</v>
      </c>
      <c r="E37" s="5">
        <f>IF(C36="","",1)</f>
        <v>1</v>
      </c>
      <c r="F37" s="2"/>
      <c r="G37" s="33" t="str">
        <f>IF(F37="","",IF(C36="","事業所名を忘れず入力してください",""))</f>
        <v/>
      </c>
    </row>
    <row r="38" spans="1:7" x14ac:dyDescent="0.15">
      <c r="A38" s="156"/>
      <c r="B38" s="157"/>
      <c r="C38" s="158"/>
      <c r="D38" s="81" t="s">
        <v>156</v>
      </c>
      <c r="E38" s="6">
        <f>IF(C36="","",1)</f>
        <v>1</v>
      </c>
      <c r="F38" s="3">
        <v>1</v>
      </c>
      <c r="G38" s="33" t="str">
        <f>IF(F38="","",IF(C36="","事業所名を忘れず入力してください",""))</f>
        <v/>
      </c>
    </row>
    <row r="39" spans="1:7" x14ac:dyDescent="0.15">
      <c r="A39" s="152" t="s">
        <v>57</v>
      </c>
      <c r="B39" s="153"/>
      <c r="C39" s="158" t="s">
        <v>92</v>
      </c>
      <c r="D39" s="79" t="s">
        <v>58</v>
      </c>
      <c r="E39" s="4">
        <f t="shared" si="0"/>
        <v>1</v>
      </c>
      <c r="F39" s="1">
        <v>1</v>
      </c>
      <c r="G39" s="33" t="str">
        <f t="shared" si="1"/>
        <v/>
      </c>
    </row>
    <row r="40" spans="1:7" x14ac:dyDescent="0.15">
      <c r="A40" s="154"/>
      <c r="B40" s="155"/>
      <c r="C40" s="158"/>
      <c r="D40" s="80" t="s">
        <v>56</v>
      </c>
      <c r="E40" s="5">
        <f>IF(C39="","",1)</f>
        <v>1</v>
      </c>
      <c r="F40" s="2"/>
      <c r="G40" s="33" t="str">
        <f>IF(F40="","",IF(C39="","事業所名を忘れず入力してください",""))</f>
        <v/>
      </c>
    </row>
    <row r="41" spans="1:7" x14ac:dyDescent="0.15">
      <c r="A41" s="154"/>
      <c r="B41" s="155"/>
      <c r="C41" s="158"/>
      <c r="D41" s="80" t="s">
        <v>156</v>
      </c>
      <c r="E41" s="5">
        <f>IF(C39="","",1)</f>
        <v>1</v>
      </c>
      <c r="F41" s="2">
        <v>1</v>
      </c>
      <c r="G41" s="33" t="str">
        <f>IF(F41="","",IF(C39="","事業所名を忘れず入力してください",""))</f>
        <v/>
      </c>
    </row>
    <row r="42" spans="1:7" x14ac:dyDescent="0.15">
      <c r="A42" s="156"/>
      <c r="B42" s="157"/>
      <c r="C42" s="158"/>
      <c r="D42" s="81" t="s">
        <v>59</v>
      </c>
      <c r="E42" s="6">
        <f>IF(C39="","",1)</f>
        <v>1</v>
      </c>
      <c r="F42" s="3"/>
      <c r="G42" s="33" t="str">
        <f>IF(F42="","",IF(C39="","事業所名を忘れず入力してください",""))</f>
        <v/>
      </c>
    </row>
    <row r="43" spans="1:7" s="86" customFormat="1" x14ac:dyDescent="0.15">
      <c r="A43" s="159" t="s">
        <v>153</v>
      </c>
      <c r="B43" s="160"/>
      <c r="C43" s="87"/>
      <c r="D43" s="88" t="s">
        <v>154</v>
      </c>
      <c r="E43" s="89" t="str">
        <f>IF(C43="","",1)</f>
        <v/>
      </c>
      <c r="F43" s="90"/>
      <c r="G43" s="85"/>
    </row>
    <row r="44" spans="1:7" s="86" customFormat="1" x14ac:dyDescent="0.15">
      <c r="A44" s="161" t="s">
        <v>155</v>
      </c>
      <c r="B44" s="160"/>
      <c r="C44" s="87"/>
      <c r="D44" s="91" t="s">
        <v>159</v>
      </c>
      <c r="E44" s="89" t="str">
        <f>IF(C44="","",1)</f>
        <v/>
      </c>
      <c r="F44" s="92"/>
      <c r="G44" s="85"/>
    </row>
    <row r="45" spans="1:7" x14ac:dyDescent="0.15">
      <c r="A45" s="166" t="s">
        <v>60</v>
      </c>
      <c r="B45" s="153"/>
      <c r="C45" s="158" t="s">
        <v>95</v>
      </c>
      <c r="D45" s="79" t="s">
        <v>61</v>
      </c>
      <c r="E45" s="4">
        <f t="shared" ref="E45" si="4">IF(C45="","",1)</f>
        <v>1</v>
      </c>
      <c r="F45" s="1">
        <v>1</v>
      </c>
      <c r="G45" s="33" t="str">
        <f t="shared" ref="G45" si="5">IF(F45="","",IF(C45="","事業所名を忘れず入力してください",""))</f>
        <v/>
      </c>
    </row>
    <row r="46" spans="1:7" x14ac:dyDescent="0.15">
      <c r="A46" s="154"/>
      <c r="B46" s="155"/>
      <c r="C46" s="158"/>
      <c r="D46" s="80" t="s">
        <v>156</v>
      </c>
      <c r="E46" s="5">
        <f>IF(C45="","",1)</f>
        <v>1</v>
      </c>
      <c r="F46" s="2">
        <v>1</v>
      </c>
      <c r="G46" s="33" t="str">
        <f>IF(F46="","",IF(C45="","事業所名を忘れず入力してください",""))</f>
        <v/>
      </c>
    </row>
    <row r="47" spans="1:7" x14ac:dyDescent="0.15">
      <c r="A47" s="156"/>
      <c r="B47" s="157"/>
      <c r="C47" s="158"/>
      <c r="D47" s="81" t="s">
        <v>50</v>
      </c>
      <c r="E47" s="6">
        <f>IF(C45="","",1)</f>
        <v>1</v>
      </c>
      <c r="F47" s="3">
        <v>1</v>
      </c>
      <c r="G47" s="33" t="str">
        <f>IF(F47="","",IF(C45="","事業所名を忘れず入力してください",""))</f>
        <v/>
      </c>
    </row>
    <row r="48" spans="1:7" x14ac:dyDescent="0.15">
      <c r="A48" s="122" t="s">
        <v>62</v>
      </c>
      <c r="B48" s="121"/>
      <c r="C48" s="9"/>
      <c r="D48" s="71" t="s">
        <v>63</v>
      </c>
      <c r="E48" s="9" t="str">
        <f t="shared" si="0"/>
        <v/>
      </c>
      <c r="F48" s="30"/>
      <c r="G48" s="33" t="str">
        <f t="shared" si="1"/>
        <v/>
      </c>
    </row>
    <row r="49" spans="1:7" x14ac:dyDescent="0.15">
      <c r="A49" s="122" t="s">
        <v>64</v>
      </c>
      <c r="B49" s="121"/>
      <c r="C49" s="9"/>
      <c r="D49" s="71" t="s">
        <v>63</v>
      </c>
      <c r="E49" s="9" t="str">
        <f t="shared" si="0"/>
        <v/>
      </c>
      <c r="F49" s="27"/>
      <c r="G49" s="33" t="str">
        <f t="shared" si="1"/>
        <v/>
      </c>
    </row>
    <row r="50" spans="1:7" x14ac:dyDescent="0.15">
      <c r="A50" s="122" t="s">
        <v>65</v>
      </c>
      <c r="B50" s="121"/>
      <c r="C50" s="9"/>
      <c r="D50" s="71" t="s">
        <v>66</v>
      </c>
      <c r="E50" s="9" t="str">
        <f t="shared" si="0"/>
        <v/>
      </c>
      <c r="F50" s="30"/>
      <c r="G50" s="33" t="str">
        <f t="shared" si="1"/>
        <v/>
      </c>
    </row>
    <row r="51" spans="1:7" x14ac:dyDescent="0.15">
      <c r="A51" s="129" t="s">
        <v>80</v>
      </c>
      <c r="B51" s="126"/>
      <c r="C51" s="119"/>
      <c r="D51" s="72" t="s">
        <v>160</v>
      </c>
      <c r="E51" s="19" t="str">
        <f t="shared" si="0"/>
        <v/>
      </c>
      <c r="F51" s="10"/>
      <c r="G51" s="33" t="str">
        <f>IF(F51="","",IF(C51="","事業所名を忘れず入力してください",""))</f>
        <v/>
      </c>
    </row>
    <row r="52" spans="1:7" x14ac:dyDescent="0.15">
      <c r="A52" s="130"/>
      <c r="B52" s="131"/>
      <c r="C52" s="119"/>
      <c r="D52" s="73" t="s">
        <v>81</v>
      </c>
      <c r="E52" s="20" t="str">
        <f>IF(C51="","",1)</f>
        <v/>
      </c>
      <c r="F52" s="11"/>
      <c r="G52" s="33" t="str">
        <f>IF(F52="","",IF(C51="","事業所名を忘れず入力してください",""))</f>
        <v/>
      </c>
    </row>
    <row r="53" spans="1:7" x14ac:dyDescent="0.15">
      <c r="A53" s="130"/>
      <c r="B53" s="131"/>
      <c r="C53" s="119"/>
      <c r="D53" s="73" t="s">
        <v>156</v>
      </c>
      <c r="E53" s="20" t="str">
        <f>IF(C51="","",1)</f>
        <v/>
      </c>
      <c r="F53" s="11"/>
      <c r="G53" s="33" t="str">
        <f>IF(F53="","",IF(C51="","事業所名を忘れず入力してください",""))</f>
        <v/>
      </c>
    </row>
    <row r="54" spans="1:7" x14ac:dyDescent="0.15">
      <c r="A54" s="127"/>
      <c r="B54" s="128"/>
      <c r="C54" s="119"/>
      <c r="D54" s="68" t="s">
        <v>30</v>
      </c>
      <c r="E54" s="21" t="str">
        <f>IF(C51="","",1)</f>
        <v/>
      </c>
      <c r="F54" s="12"/>
      <c r="G54" s="33" t="str">
        <f>IF(F54="","",IF(C51="","事業所名を忘れず入力してください",""))</f>
        <v/>
      </c>
    </row>
    <row r="55" spans="1:7" ht="13.5" customHeight="1" x14ac:dyDescent="0.15">
      <c r="A55" s="146" t="s">
        <v>84</v>
      </c>
      <c r="B55" s="147"/>
      <c r="C55" s="119"/>
      <c r="D55" s="73" t="s">
        <v>156</v>
      </c>
      <c r="E55" s="20" t="str">
        <f>IF(C55="","",1)</f>
        <v/>
      </c>
      <c r="F55" s="11"/>
      <c r="G55" s="33" t="str">
        <f>IF(F55="","",IF(#REF!="","事業所名を忘れず入力してください",""))</f>
        <v/>
      </c>
    </row>
    <row r="56" spans="1:7" x14ac:dyDescent="0.15">
      <c r="A56" s="148"/>
      <c r="B56" s="149"/>
      <c r="C56" s="119"/>
      <c r="D56" s="73" t="s">
        <v>82</v>
      </c>
      <c r="E56" s="20" t="str">
        <f>IF(C55="","",1)</f>
        <v/>
      </c>
      <c r="F56" s="11"/>
      <c r="G56" s="33" t="str">
        <f>IF(F56="","",IF(#REF!="","事業所名を忘れず入力してください",""))</f>
        <v/>
      </c>
    </row>
    <row r="57" spans="1:7" x14ac:dyDescent="0.15">
      <c r="A57" s="150"/>
      <c r="B57" s="151"/>
      <c r="C57" s="119"/>
      <c r="D57" s="68" t="s">
        <v>30</v>
      </c>
      <c r="E57" s="21" t="str">
        <f>IF(C55="","",1)</f>
        <v/>
      </c>
      <c r="F57" s="12"/>
      <c r="G57" s="33" t="str">
        <f>IF(F57="","",IF(#REF!="","事業所名を忘れず入力してください",""))</f>
        <v/>
      </c>
    </row>
    <row r="58" spans="1:7" x14ac:dyDescent="0.15">
      <c r="A58" s="134" t="s">
        <v>29</v>
      </c>
      <c r="B58" s="135"/>
      <c r="C58" s="119"/>
      <c r="D58" s="73" t="s">
        <v>156</v>
      </c>
      <c r="E58" s="76" t="str">
        <f>IF(C58="","",1)</f>
        <v/>
      </c>
      <c r="F58" s="11"/>
      <c r="G58" s="33" t="str">
        <f>IF(F58="","",IF(#REF!="","事業所名を忘れず入力してください",""))</f>
        <v/>
      </c>
    </row>
    <row r="59" spans="1:7" x14ac:dyDescent="0.15">
      <c r="A59" s="136"/>
      <c r="B59" s="137"/>
      <c r="C59" s="119"/>
      <c r="D59" s="68" t="s">
        <v>67</v>
      </c>
      <c r="E59" s="18" t="str">
        <f>IF(C58="","",1)</f>
        <v/>
      </c>
      <c r="F59" s="12"/>
      <c r="G59" s="33" t="str">
        <f>IF(F59="","",IF(#REF!="","事業所名を忘れず入力してください",""))</f>
        <v/>
      </c>
    </row>
    <row r="60" spans="1:7" ht="13.5" customHeight="1" x14ac:dyDescent="0.15">
      <c r="A60" s="140" t="s">
        <v>83</v>
      </c>
      <c r="B60" s="141"/>
      <c r="C60" s="119"/>
      <c r="D60" s="77" t="s">
        <v>156</v>
      </c>
      <c r="E60" s="76" t="str">
        <f>IF(C60="","",1)</f>
        <v/>
      </c>
      <c r="F60" s="78"/>
      <c r="G60" s="33" t="str">
        <f>IF(F60="","",IF(#REF!="","事業所名を忘れず入力してください",""))</f>
        <v/>
      </c>
    </row>
    <row r="61" spans="1:7" x14ac:dyDescent="0.15">
      <c r="A61" s="142"/>
      <c r="B61" s="143"/>
      <c r="C61" s="119"/>
      <c r="D61" s="73" t="s">
        <v>67</v>
      </c>
      <c r="E61" s="17" t="str">
        <f>IF(C60="","",1)</f>
        <v/>
      </c>
      <c r="F61" s="11"/>
      <c r="G61" s="33" t="str">
        <f>IF(F61="","",IF(#REF!="","事業所名を忘れず入力してください",""))</f>
        <v/>
      </c>
    </row>
    <row r="62" spans="1:7" x14ac:dyDescent="0.15">
      <c r="A62" s="144"/>
      <c r="B62" s="145"/>
      <c r="C62" s="119"/>
      <c r="D62" s="68" t="s">
        <v>31</v>
      </c>
      <c r="E62" s="18" t="str">
        <f>IF(C60="","",1)</f>
        <v/>
      </c>
      <c r="F62" s="12"/>
      <c r="G62" s="33" t="str">
        <f>IF(F62="","",IF(#REF!="","事業所名を忘れず入力してください",""))</f>
        <v/>
      </c>
    </row>
    <row r="63" spans="1:7" x14ac:dyDescent="0.15">
      <c r="A63" s="125" t="s">
        <v>68</v>
      </c>
      <c r="B63" s="126"/>
      <c r="C63" s="119"/>
      <c r="D63" s="72" t="s">
        <v>69</v>
      </c>
      <c r="E63" s="16" t="str">
        <f t="shared" ref="E63" si="6">IF(C63="","",1)</f>
        <v/>
      </c>
      <c r="F63" s="10"/>
      <c r="G63" s="33" t="str">
        <f t="shared" ref="G63" si="7">IF(F63="","",IF(C63="","事業所名を忘れず入力してください",""))</f>
        <v/>
      </c>
    </row>
    <row r="64" spans="1:7" x14ac:dyDescent="0.15">
      <c r="A64" s="130"/>
      <c r="B64" s="131"/>
      <c r="C64" s="119"/>
      <c r="D64" s="73" t="s">
        <v>149</v>
      </c>
      <c r="E64" s="17" t="str">
        <f>IF(C63="","",1)</f>
        <v/>
      </c>
      <c r="F64" s="11"/>
      <c r="G64" s="33" t="str">
        <f>IF(F64="","",IF(C63="","事業所名を忘れず入力してください",""))</f>
        <v/>
      </c>
    </row>
    <row r="65" spans="1:7" x14ac:dyDescent="0.15">
      <c r="A65" s="130"/>
      <c r="B65" s="131"/>
      <c r="C65" s="119"/>
      <c r="D65" s="73" t="s">
        <v>156</v>
      </c>
      <c r="E65" s="17" t="str">
        <f>IF(C63="","",1)</f>
        <v/>
      </c>
      <c r="F65" s="11"/>
      <c r="G65" s="33" t="str">
        <f>IF(F65="","",IF(C63="","事業所名を忘れず入力してください",""))</f>
        <v/>
      </c>
    </row>
    <row r="66" spans="1:7" x14ac:dyDescent="0.15">
      <c r="A66" s="127"/>
      <c r="B66" s="128"/>
      <c r="C66" s="119"/>
      <c r="D66" s="68" t="s">
        <v>67</v>
      </c>
      <c r="E66" s="18" t="str">
        <f>IF(C63="","",1)</f>
        <v/>
      </c>
      <c r="F66" s="12"/>
      <c r="G66" s="33" t="str">
        <f>IF(F66="","",IF(C63="","事業所名を忘れず入力してください",""))</f>
        <v/>
      </c>
    </row>
    <row r="67" spans="1:7" x14ac:dyDescent="0.15">
      <c r="A67" s="164" t="s">
        <v>157</v>
      </c>
      <c r="B67" s="165"/>
      <c r="C67" s="87"/>
      <c r="D67" s="88" t="s">
        <v>71</v>
      </c>
      <c r="E67" s="89" t="str">
        <f t="shared" ref="E67" si="8">IF(C67="","",1)</f>
        <v/>
      </c>
      <c r="F67" s="90"/>
      <c r="G67" s="33"/>
    </row>
    <row r="68" spans="1:7" x14ac:dyDescent="0.15">
      <c r="A68" s="120" t="s">
        <v>70</v>
      </c>
      <c r="B68" s="121"/>
      <c r="C68" s="67"/>
      <c r="D68" s="71" t="s">
        <v>71</v>
      </c>
      <c r="E68" s="9" t="str">
        <f t="shared" si="0"/>
        <v/>
      </c>
      <c r="F68" s="27"/>
      <c r="G68" s="33" t="str">
        <f t="shared" si="1"/>
        <v/>
      </c>
    </row>
    <row r="69" spans="1:7" x14ac:dyDescent="0.15">
      <c r="A69" s="134" t="s">
        <v>76</v>
      </c>
      <c r="B69" s="135"/>
      <c r="C69" s="123"/>
      <c r="D69" s="77" t="s">
        <v>77</v>
      </c>
      <c r="E69" s="76" t="str">
        <f>IF(C69="","",1)</f>
        <v/>
      </c>
      <c r="F69" s="78"/>
      <c r="G69" s="33" t="str">
        <f>IF(F69="","",IF(#REF!="","事業所名を忘れず入力してください",""))</f>
        <v/>
      </c>
    </row>
    <row r="70" spans="1:7" x14ac:dyDescent="0.15">
      <c r="A70" s="138"/>
      <c r="B70" s="139"/>
      <c r="C70" s="119"/>
      <c r="D70" s="73" t="s">
        <v>32</v>
      </c>
      <c r="E70" s="17" t="str">
        <f>IF(C69="","",1)</f>
        <v/>
      </c>
      <c r="F70" s="11"/>
      <c r="G70" s="33" t="str">
        <f>IF(F70="","",IF(#REF!="","事業所名を忘れず入力してください",""))</f>
        <v/>
      </c>
    </row>
    <row r="71" spans="1:7" x14ac:dyDescent="0.15">
      <c r="A71" s="138"/>
      <c r="B71" s="139"/>
      <c r="C71" s="119"/>
      <c r="D71" s="73" t="s">
        <v>150</v>
      </c>
      <c r="E71" s="17" t="str">
        <f>IF(C69="","",1)</f>
        <v/>
      </c>
      <c r="F71" s="11"/>
      <c r="G71" s="33" t="str">
        <f>IF(F71="","",IF(#REF!="","事業所名を忘れず入力してください",""))</f>
        <v/>
      </c>
    </row>
    <row r="72" spans="1:7" x14ac:dyDescent="0.15">
      <c r="A72" s="138"/>
      <c r="B72" s="139"/>
      <c r="C72" s="119"/>
      <c r="D72" s="73" t="s">
        <v>151</v>
      </c>
      <c r="E72" s="17" t="str">
        <f>IF(C69="","",1)</f>
        <v/>
      </c>
      <c r="F72" s="11"/>
      <c r="G72" s="33"/>
    </row>
    <row r="73" spans="1:7" x14ac:dyDescent="0.15">
      <c r="A73" s="138"/>
      <c r="B73" s="139"/>
      <c r="C73" s="119"/>
      <c r="D73" s="73" t="s">
        <v>156</v>
      </c>
      <c r="E73" s="17" t="str">
        <f>IF(C69="","",1)</f>
        <v/>
      </c>
      <c r="F73" s="11"/>
      <c r="G73" s="33" t="str">
        <f>IF(F73="","",IF(#REF!="","事業所名を忘れず入力してください",""))</f>
        <v/>
      </c>
    </row>
    <row r="74" spans="1:7" x14ac:dyDescent="0.15">
      <c r="A74" s="138"/>
      <c r="B74" s="139"/>
      <c r="C74" s="119"/>
      <c r="D74" s="73" t="s">
        <v>78</v>
      </c>
      <c r="E74" s="17" t="str">
        <f>IF(C69="","",1)</f>
        <v/>
      </c>
      <c r="F74" s="11"/>
      <c r="G74" s="33" t="str">
        <f>IF(F74="","",IF(#REF!="","事業所名を忘れず入力してください",""))</f>
        <v/>
      </c>
    </row>
    <row r="75" spans="1:7" x14ac:dyDescent="0.15">
      <c r="A75" s="136"/>
      <c r="B75" s="137"/>
      <c r="C75" s="119"/>
      <c r="D75" s="68" t="s">
        <v>79</v>
      </c>
      <c r="E75" s="18" t="str">
        <f>IF(C69="","",1)</f>
        <v/>
      </c>
      <c r="F75" s="12"/>
      <c r="G75" s="33" t="str">
        <f>IF(F75="","",IF(#REF!="","事業所名を忘れず入力してください",""))</f>
        <v/>
      </c>
    </row>
    <row r="76" spans="1:7" x14ac:dyDescent="0.15">
      <c r="A76" s="134" t="s">
        <v>72</v>
      </c>
      <c r="B76" s="135"/>
      <c r="C76" s="119"/>
      <c r="D76" s="73" t="s">
        <v>73</v>
      </c>
      <c r="E76" s="17" t="str">
        <f>IF(C76="","",1)</f>
        <v/>
      </c>
      <c r="F76" s="11"/>
      <c r="G76" s="33" t="str">
        <f>IF(F76="","",IF(#REF!="","事業所名を忘れず入力してください",""))</f>
        <v/>
      </c>
    </row>
    <row r="77" spans="1:7" x14ac:dyDescent="0.15">
      <c r="A77" s="138"/>
      <c r="B77" s="139"/>
      <c r="C77" s="119"/>
      <c r="D77" s="82" t="s">
        <v>156</v>
      </c>
      <c r="E77" s="83" t="str">
        <f>IF(C76="","",1)</f>
        <v/>
      </c>
      <c r="F77" s="84"/>
      <c r="G77" s="33"/>
    </row>
    <row r="78" spans="1:7" x14ac:dyDescent="0.15">
      <c r="A78" s="136"/>
      <c r="B78" s="137"/>
      <c r="C78" s="119"/>
      <c r="D78" s="68" t="s">
        <v>152</v>
      </c>
      <c r="E78" s="18" t="str">
        <f>IF(C76="","",1)</f>
        <v/>
      </c>
      <c r="F78" s="12"/>
      <c r="G78" s="33" t="str">
        <f>IF(F78="","",IF(#REF!="","事業所名を忘れず入力してください",""))</f>
        <v/>
      </c>
    </row>
    <row r="79" spans="1:7" x14ac:dyDescent="0.15">
      <c r="A79" s="122" t="s">
        <v>74</v>
      </c>
      <c r="B79" s="121"/>
      <c r="C79" s="9"/>
      <c r="D79" s="71" t="s">
        <v>66</v>
      </c>
      <c r="E79" s="9" t="str">
        <f t="shared" ref="E79" si="9">IF(C79="","",1)</f>
        <v/>
      </c>
      <c r="F79" s="30"/>
      <c r="G79" s="33" t="str">
        <f>IF(F79="","",IF(C79="","事業所名を忘れず入力してください",""))</f>
        <v/>
      </c>
    </row>
    <row r="80" spans="1:7" ht="27" customHeight="1" x14ac:dyDescent="0.15">
      <c r="A80" s="116" t="s">
        <v>15</v>
      </c>
      <c r="B80" s="116"/>
      <c r="C80" s="116"/>
      <c r="D80" s="117"/>
      <c r="E80" s="28"/>
      <c r="F80" s="31">
        <f>COUNTA(F5:F79)</f>
        <v>15</v>
      </c>
    </row>
    <row r="81" spans="1:9" ht="27" customHeight="1" x14ac:dyDescent="0.15">
      <c r="A81" s="117" t="s">
        <v>5</v>
      </c>
      <c r="B81" s="118"/>
      <c r="C81" s="118"/>
      <c r="D81" s="118"/>
      <c r="E81" s="29"/>
      <c r="F81" s="26">
        <f>SUM(E5:E79)</f>
        <v>22</v>
      </c>
    </row>
    <row r="82" spans="1:9" ht="27" customHeight="1" x14ac:dyDescent="0.15">
      <c r="A82" s="8"/>
      <c r="B82" s="8"/>
      <c r="C82" s="8"/>
      <c r="D82" s="74" t="s">
        <v>17</v>
      </c>
      <c r="E82" s="22"/>
      <c r="F82" s="32">
        <f>IFERROR(F80/F81*100,"")</f>
        <v>68.181818181818173</v>
      </c>
      <c r="G82" s="25" t="str">
        <f>IF(F82&lt;60,"基準を満たしていない","")</f>
        <v/>
      </c>
    </row>
    <row r="83" spans="1:9" x14ac:dyDescent="0.15">
      <c r="A83" s="8"/>
      <c r="B83" s="8"/>
      <c r="C83" s="8"/>
      <c r="D83" s="74"/>
      <c r="E83" s="22"/>
      <c r="F83" s="24" t="s">
        <v>2</v>
      </c>
    </row>
    <row r="84" spans="1:9" s="8" customFormat="1" x14ac:dyDescent="0.15">
      <c r="D84" s="74"/>
      <c r="E84" s="22"/>
      <c r="F84" s="23" t="s">
        <v>16</v>
      </c>
      <c r="H84" s="14"/>
      <c r="I84" s="14"/>
    </row>
    <row r="85" spans="1:9" s="8" customFormat="1" x14ac:dyDescent="0.15">
      <c r="A85" s="27" t="s">
        <v>9</v>
      </c>
      <c r="D85" s="75"/>
      <c r="H85" s="14"/>
      <c r="I85" s="14"/>
    </row>
    <row r="86" spans="1:9" s="8" customFormat="1" x14ac:dyDescent="0.15">
      <c r="A86" s="22" t="s">
        <v>10</v>
      </c>
      <c r="B86" s="8" t="s">
        <v>12</v>
      </c>
      <c r="D86" s="75"/>
      <c r="H86" s="14"/>
      <c r="I86" s="14"/>
    </row>
    <row r="87" spans="1:9" s="8" customFormat="1" x14ac:dyDescent="0.15">
      <c r="A87" s="22" t="s">
        <v>11</v>
      </c>
      <c r="B87" s="8" t="s">
        <v>20</v>
      </c>
      <c r="D87" s="75"/>
      <c r="F87" s="14"/>
      <c r="H87" s="14"/>
      <c r="I87" s="14"/>
    </row>
    <row r="88" spans="1:9" s="8" customFormat="1" x14ac:dyDescent="0.15">
      <c r="A88" s="22" t="s">
        <v>13</v>
      </c>
      <c r="B88" s="8" t="s">
        <v>14</v>
      </c>
      <c r="D88" s="75"/>
      <c r="F88" s="14"/>
      <c r="H88" s="14"/>
      <c r="I88" s="14"/>
    </row>
    <row r="89" spans="1:9" s="8" customFormat="1" x14ac:dyDescent="0.15">
      <c r="A89" s="22"/>
      <c r="B89" s="8" t="s">
        <v>28</v>
      </c>
      <c r="D89" s="75"/>
      <c r="F89" s="14"/>
      <c r="H89" s="14"/>
      <c r="I89" s="14"/>
    </row>
    <row r="90" spans="1:9" s="8" customFormat="1" x14ac:dyDescent="0.15">
      <c r="A90" s="22"/>
      <c r="B90" s="8" t="s">
        <v>19</v>
      </c>
      <c r="D90" s="75"/>
      <c r="F90" s="14"/>
      <c r="H90" s="14"/>
      <c r="I90" s="14"/>
    </row>
    <row r="91" spans="1:9" s="8" customFormat="1" x14ac:dyDescent="0.15">
      <c r="A91" s="22"/>
      <c r="B91" s="8" t="s">
        <v>18</v>
      </c>
      <c r="D91" s="75"/>
      <c r="F91" s="14"/>
      <c r="H91" s="14"/>
      <c r="I91" s="14"/>
    </row>
    <row r="92" spans="1:9" s="8" customFormat="1" x14ac:dyDescent="0.15">
      <c r="D92" s="75"/>
      <c r="F92" s="14"/>
      <c r="H92" s="14"/>
      <c r="I92" s="14"/>
    </row>
    <row r="93" spans="1:9" s="8" customFormat="1" x14ac:dyDescent="0.15">
      <c r="A93" s="8" t="s">
        <v>6</v>
      </c>
      <c r="D93" s="75"/>
      <c r="F93" s="14"/>
      <c r="H93" s="14"/>
      <c r="I93" s="14"/>
    </row>
    <row r="94" spans="1:9" s="8" customFormat="1" x14ac:dyDescent="0.15">
      <c r="D94" s="75"/>
      <c r="F94" s="14"/>
      <c r="H94" s="14"/>
      <c r="I94" s="14"/>
    </row>
    <row r="95" spans="1:9" s="8" customFormat="1" x14ac:dyDescent="0.15">
      <c r="A95" s="8" t="s">
        <v>89</v>
      </c>
      <c r="D95" s="75"/>
      <c r="F95" s="14"/>
      <c r="H95" s="14"/>
      <c r="I95" s="14"/>
    </row>
    <row r="96" spans="1:9" s="8" customFormat="1" x14ac:dyDescent="0.15">
      <c r="D96" s="75"/>
      <c r="F96" s="14"/>
      <c r="H96" s="14"/>
      <c r="I96" s="14"/>
    </row>
  </sheetData>
  <mergeCells count="55">
    <mergeCell ref="A67:B67"/>
    <mergeCell ref="A8:B8"/>
    <mergeCell ref="A45:B47"/>
    <mergeCell ref="C45:C47"/>
    <mergeCell ref="A11:B14"/>
    <mergeCell ref="C11:C14"/>
    <mergeCell ref="A28:B29"/>
    <mergeCell ref="C28:C29"/>
    <mergeCell ref="A9:B10"/>
    <mergeCell ref="C9:C10"/>
    <mergeCell ref="A15:B18"/>
    <mergeCell ref="C15:C18"/>
    <mergeCell ref="A19:B20"/>
    <mergeCell ref="C19:C20"/>
    <mergeCell ref="A21:B21"/>
    <mergeCell ref="A22:B25"/>
    <mergeCell ref="C22:C25"/>
    <mergeCell ref="D3:F3"/>
    <mergeCell ref="A4:B4"/>
    <mergeCell ref="A5:B5"/>
    <mergeCell ref="A6:B6"/>
    <mergeCell ref="A7:B7"/>
    <mergeCell ref="A26:B27"/>
    <mergeCell ref="C26:C27"/>
    <mergeCell ref="A49:B49"/>
    <mergeCell ref="A30:B33"/>
    <mergeCell ref="C30:C33"/>
    <mergeCell ref="C34:C35"/>
    <mergeCell ref="A36:B38"/>
    <mergeCell ref="C36:C38"/>
    <mergeCell ref="A39:B42"/>
    <mergeCell ref="C39:C42"/>
    <mergeCell ref="A48:B48"/>
    <mergeCell ref="A34:B35"/>
    <mergeCell ref="A43:B43"/>
    <mergeCell ref="A44:B44"/>
    <mergeCell ref="C60:C62"/>
    <mergeCell ref="A63:B66"/>
    <mergeCell ref="C63:C66"/>
    <mergeCell ref="A50:B50"/>
    <mergeCell ref="A51:B54"/>
    <mergeCell ref="C51:C54"/>
    <mergeCell ref="C55:C57"/>
    <mergeCell ref="C58:C59"/>
    <mergeCell ref="A55:B57"/>
    <mergeCell ref="A58:B59"/>
    <mergeCell ref="A60:B62"/>
    <mergeCell ref="A79:B79"/>
    <mergeCell ref="A80:D80"/>
    <mergeCell ref="A81:D81"/>
    <mergeCell ref="A68:B68"/>
    <mergeCell ref="A69:B75"/>
    <mergeCell ref="C69:C75"/>
    <mergeCell ref="A76:B78"/>
    <mergeCell ref="C76:C78"/>
  </mergeCells>
  <phoneticPr fontId="1"/>
  <pageMargins left="0.7" right="0.7" top="0.75" bottom="0.75" header="0.3" footer="0.3"/>
  <pageSetup paperSize="8" scale="89" fitToWidth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加算算定表（保育）</vt:lpstr>
      <vt:lpstr>記載例（保育）</vt:lpstr>
      <vt:lpstr>加算算定表（障害）</vt:lpstr>
      <vt:lpstr>記載例（障害）</vt:lpstr>
      <vt:lpstr>'加算算定表（障害）'!Print_Area</vt:lpstr>
      <vt:lpstr>'加算算定表（保育）'!Print_Area</vt:lpstr>
      <vt:lpstr>'記載例（障害）'!Print_Area</vt:lpstr>
      <vt:lpstr>'記載例（保育）'!Print_Area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Windows ユーザー</cp:lastModifiedBy>
  <cp:lastPrinted>2019-03-21T06:48:54Z</cp:lastPrinted>
  <dcterms:created xsi:type="dcterms:W3CDTF">2015-10-21T09:58:01Z</dcterms:created>
  <dcterms:modified xsi:type="dcterms:W3CDTF">2019-07-23T01:10:46Z</dcterms:modified>
</cp:coreProperties>
</file>